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tabRatio="599" activeTab="0"/>
  </bookViews>
  <sheets>
    <sheet name="shotgun" sheetId="1" r:id="rId1"/>
    <sheet name="handgun" sheetId="2" r:id="rId2"/>
  </sheets>
  <definedNames>
    <definedName name="_xlnm._FilterDatabase" localSheetId="1" hidden="1">'handgun'!$A$2:$GI$53</definedName>
    <definedName name="_xlnm._FilterDatabase" localSheetId="0" hidden="1">'shotgun'!$A$2:$AE$53</definedName>
  </definedNames>
  <calcPr fullCalcOnLoad="1"/>
</workbook>
</file>

<file path=xl/sharedStrings.xml><?xml version="1.0" encoding="utf-8"?>
<sst xmlns="http://schemas.openxmlformats.org/spreadsheetml/2006/main" count="428" uniqueCount="128">
  <si>
    <t>Cognome</t>
  </si>
  <si>
    <t>Nome</t>
  </si>
  <si>
    <t>Div.</t>
  </si>
  <si>
    <t>Stage 2</t>
  </si>
  <si>
    <t>Stage 3</t>
  </si>
  <si>
    <t>Stage 4</t>
  </si>
  <si>
    <t>Totale</t>
  </si>
  <si>
    <t>Totale P.D.</t>
  </si>
  <si>
    <t>Clas.</t>
  </si>
  <si>
    <t>Sub cat.</t>
  </si>
  <si>
    <t>Nr. F.I.I.D.S.</t>
  </si>
  <si>
    <t>PD 1</t>
  </si>
  <si>
    <t>PD 2</t>
  </si>
  <si>
    <t>PD 3</t>
  </si>
  <si>
    <t>PD 4</t>
  </si>
  <si>
    <t>Standard Manual</t>
  </si>
  <si>
    <t>SD</t>
  </si>
  <si>
    <t>ED</t>
  </si>
  <si>
    <t>CD</t>
  </si>
  <si>
    <t>Standard</t>
  </si>
  <si>
    <t>Stage 5</t>
  </si>
  <si>
    <t>PD 5</t>
  </si>
  <si>
    <t>Stage 6</t>
  </si>
  <si>
    <t>PD 6</t>
  </si>
  <si>
    <t>Martinoia</t>
  </si>
  <si>
    <t>Paolo</t>
  </si>
  <si>
    <t>Senior</t>
  </si>
  <si>
    <t>Ottaviani</t>
  </si>
  <si>
    <t>Marco</t>
  </si>
  <si>
    <t>Menaldo</t>
  </si>
  <si>
    <t>Alessio</t>
  </si>
  <si>
    <t>G.Senior</t>
  </si>
  <si>
    <t>Desana</t>
  </si>
  <si>
    <t>Andrea</t>
  </si>
  <si>
    <t>Standard Manual R.D.</t>
  </si>
  <si>
    <t>Standard R.D.</t>
  </si>
  <si>
    <t>SS</t>
  </si>
  <si>
    <t>MA</t>
  </si>
  <si>
    <t>MM</t>
  </si>
  <si>
    <t>Baldin</t>
  </si>
  <si>
    <t>Alberto</t>
  </si>
  <si>
    <t>Giaccone</t>
  </si>
  <si>
    <t>Riccardo</t>
  </si>
  <si>
    <t>Piazza</t>
  </si>
  <si>
    <t>Locatelli</t>
  </si>
  <si>
    <t>Fiorluigi</t>
  </si>
  <si>
    <t>EX</t>
  </si>
  <si>
    <t>Marchisio</t>
  </si>
  <si>
    <t>Giovanni</t>
  </si>
  <si>
    <t>Nicassio</t>
  </si>
  <si>
    <t>Antonio</t>
  </si>
  <si>
    <t>Tamponi</t>
  </si>
  <si>
    <t>Ruotolo</t>
  </si>
  <si>
    <t>Raffaele</t>
  </si>
  <si>
    <t>Viano</t>
  </si>
  <si>
    <t>Giorgio</t>
  </si>
  <si>
    <t>Cisotto</t>
  </si>
  <si>
    <t>Davide</t>
  </si>
  <si>
    <t>NV</t>
  </si>
  <si>
    <t>Pellicoro</t>
  </si>
  <si>
    <t>Chillemi</t>
  </si>
  <si>
    <t>Santi</t>
  </si>
  <si>
    <t>Landi</t>
  </si>
  <si>
    <t>Penello</t>
  </si>
  <si>
    <t>Carlo</t>
  </si>
  <si>
    <t>D'Alfonso</t>
  </si>
  <si>
    <t>Sergio</t>
  </si>
  <si>
    <t>Scuderi</t>
  </si>
  <si>
    <t>Pietro</t>
  </si>
  <si>
    <t>De Silvestro</t>
  </si>
  <si>
    <t>Open Red Dot</t>
  </si>
  <si>
    <t>Luigi</t>
  </si>
  <si>
    <t>Galimberti</t>
  </si>
  <si>
    <t>Boccalatte</t>
  </si>
  <si>
    <t>Aldo</t>
  </si>
  <si>
    <t>Fiorini</t>
  </si>
  <si>
    <t>Federico</t>
  </si>
  <si>
    <t>Iglina</t>
  </si>
  <si>
    <t>NQ</t>
  </si>
  <si>
    <t>Costale</t>
  </si>
  <si>
    <t>Edoardo</t>
  </si>
  <si>
    <t>Loi</t>
  </si>
  <si>
    <t>Giuseppe</t>
  </si>
  <si>
    <t>Basile</t>
  </si>
  <si>
    <t>Loreno</t>
  </si>
  <si>
    <t>Passera</t>
  </si>
  <si>
    <t>Francesco</t>
  </si>
  <si>
    <t>Princi</t>
  </si>
  <si>
    <t>M.R.</t>
  </si>
  <si>
    <t>Franceso</t>
  </si>
  <si>
    <t>Bove</t>
  </si>
  <si>
    <t>Alessandro</t>
  </si>
  <si>
    <t>Fantone</t>
  </si>
  <si>
    <t>Mauro</t>
  </si>
  <si>
    <t>Beltrando</t>
  </si>
  <si>
    <t>Roberto</t>
  </si>
  <si>
    <t>Gallo</t>
  </si>
  <si>
    <t>Stefano</t>
  </si>
  <si>
    <t>Giudice</t>
  </si>
  <si>
    <t>Fabio</t>
  </si>
  <si>
    <t>Ricca</t>
  </si>
  <si>
    <t>Cara</t>
  </si>
  <si>
    <t>Bruno</t>
  </si>
  <si>
    <t>Archetto</t>
  </si>
  <si>
    <t>Novelli</t>
  </si>
  <si>
    <t>Mario</t>
  </si>
  <si>
    <t>Coscia</t>
  </si>
  <si>
    <t>Barbara</t>
  </si>
  <si>
    <t>Favatà</t>
  </si>
  <si>
    <t>Lady</t>
  </si>
  <si>
    <t>Marello</t>
  </si>
  <si>
    <t>Vittore</t>
  </si>
  <si>
    <t>Marengo</t>
  </si>
  <si>
    <t>Marino</t>
  </si>
  <si>
    <t>Conte</t>
  </si>
  <si>
    <t>Angelo</t>
  </si>
  <si>
    <t>De bernardi</t>
  </si>
  <si>
    <t>Dario</t>
  </si>
  <si>
    <t>Stage1</t>
  </si>
  <si>
    <t>Tortorella</t>
  </si>
  <si>
    <t>Vincenzo</t>
  </si>
  <si>
    <t>Regosini</t>
  </si>
  <si>
    <t>Daniela</t>
  </si>
  <si>
    <t>Ianira</t>
  </si>
  <si>
    <t>Zeno</t>
  </si>
  <si>
    <t>Bertelli</t>
  </si>
  <si>
    <t>Sorace</t>
  </si>
  <si>
    <t>Daniele Antonio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</si>
</sst>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6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Bell MT"/>
      <family val="1"/>
    </font>
    <font>
      <sz val="14"/>
      <color indexed="10"/>
      <name val="Bell MT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Bell MT"/>
      <family val="1"/>
    </font>
    <font>
      <b/>
      <sz val="16"/>
      <color indexed="10"/>
      <name val="Bell MT"/>
      <family val="1"/>
    </font>
    <font>
      <sz val="16"/>
      <color indexed="10"/>
      <name val="Bell MT"/>
      <family val="1"/>
    </font>
    <font>
      <sz val="14"/>
      <name val="Comic Sans MS"/>
      <family val="4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color indexed="10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sz val="12"/>
      <color indexed="10"/>
      <name val="Bell MT"/>
      <family val="1"/>
    </font>
    <font>
      <sz val="16"/>
      <name val="Arial"/>
      <family val="2"/>
    </font>
    <font>
      <sz val="16"/>
      <color indexed="10"/>
      <name val="Arial"/>
      <family val="2"/>
    </font>
    <font>
      <b/>
      <sz val="16"/>
      <name val="Bell MT"/>
      <family val="1"/>
    </font>
    <font>
      <b/>
      <sz val="16"/>
      <color indexed="10"/>
      <name val="Arial"/>
      <family val="2"/>
    </font>
    <font>
      <sz val="14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33" borderId="11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left" vertical="center" wrapText="1"/>
      <protection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>
      <alignment vertical="center" wrapText="1"/>
    </xf>
    <xf numFmtId="1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1" fontId="18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2" fontId="22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1" fontId="11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10" xfId="0" applyFont="1" applyBorder="1" applyAlignment="1">
      <alignment horizontal="left"/>
    </xf>
    <xf numFmtId="2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1" fontId="9" fillId="0" borderId="13" xfId="0" applyNumberFormat="1" applyFont="1" applyBorder="1" applyAlignment="1">
      <alignment vertical="center"/>
    </xf>
    <xf numFmtId="1" fontId="18" fillId="0" borderId="0" xfId="0" applyNumberFormat="1" applyFont="1" applyAlignment="1">
      <alignment/>
    </xf>
    <xf numFmtId="1" fontId="23" fillId="0" borderId="10" xfId="0" applyNumberFormat="1" applyFont="1" applyBorder="1" applyAlignment="1">
      <alignment vertical="center"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center" vertical="center" wrapText="1"/>
      <protection/>
    </xf>
    <xf numFmtId="0" fontId="14" fillId="33" borderId="16" xfId="0" applyFont="1" applyFill="1" applyBorder="1" applyAlignment="1" applyProtection="1">
      <alignment horizontal="left" vertical="center" wrapText="1"/>
      <protection/>
    </xf>
    <xf numFmtId="0" fontId="15" fillId="33" borderId="16" xfId="0" applyFont="1" applyFill="1" applyBorder="1" applyAlignment="1" applyProtection="1">
      <alignment horizontal="left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left" vertical="center" wrapText="1"/>
      <protection/>
    </xf>
    <xf numFmtId="0" fontId="15" fillId="33" borderId="18" xfId="0" applyFont="1" applyFill="1" applyBorder="1" applyAlignment="1" applyProtection="1">
      <alignment horizontal="left" vertical="center" wrapText="1"/>
      <protection/>
    </xf>
    <xf numFmtId="0" fontId="2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9" fillId="0" borderId="13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9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3" fillId="34" borderId="0" xfId="0" applyFont="1" applyFill="1" applyBorder="1" applyAlignment="1">
      <alignment horizontal="left" vertical="center"/>
    </xf>
    <xf numFmtId="0" fontId="13" fillId="34" borderId="19" xfId="0" applyFont="1" applyFill="1" applyBorder="1" applyAlignment="1">
      <alignment horizontal="left" vertical="center"/>
    </xf>
    <xf numFmtId="0" fontId="13" fillId="34" borderId="20" xfId="0" applyFont="1" applyFill="1" applyBorder="1" applyAlignment="1">
      <alignment horizontal="left" vertical="center"/>
    </xf>
    <xf numFmtId="0" fontId="13" fillId="34" borderId="21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16</xdr:col>
      <xdr:colOff>9525</xdr:colOff>
      <xdr:row>1</xdr:row>
      <xdr:rowOff>9525</xdr:rowOff>
    </xdr:to>
    <xdr:pic>
      <xdr:nvPicPr>
        <xdr:cNvPr id="1" name="Picture 50" descr="banner_locandine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4020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390900" cy="1390650"/>
    <xdr:sp>
      <xdr:nvSpPr>
        <xdr:cNvPr id="2" name="CasellaDiTesto 3"/>
        <xdr:cNvSpPr txBox="1">
          <a:spLocks noChangeArrowheads="1"/>
        </xdr:cNvSpPr>
      </xdr:nvSpPr>
      <xdr:spPr>
        <a:xfrm>
          <a:off x="0" y="0"/>
          <a:ext cx="3390900" cy="13906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A.S.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D. 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CUNEO COMBAT CLUB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Memorial Vito Angelo CUNZOLO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09.11.2014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13</xdr:col>
      <xdr:colOff>9525</xdr:colOff>
      <xdr:row>1</xdr:row>
      <xdr:rowOff>9525</xdr:rowOff>
    </xdr:to>
    <xdr:pic>
      <xdr:nvPicPr>
        <xdr:cNvPr id="1" name="Picture 50" descr="banner_locandine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8610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2695575" cy="1257300"/>
    <xdr:sp>
      <xdr:nvSpPr>
        <xdr:cNvPr id="2" name="CasellaDiTesto 2"/>
        <xdr:cNvSpPr txBox="1">
          <a:spLocks noChangeArrowheads="1"/>
        </xdr:cNvSpPr>
      </xdr:nvSpPr>
      <xdr:spPr>
        <a:xfrm>
          <a:off x="0" y="0"/>
          <a:ext cx="2695575" cy="1257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A.S.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D.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CUNEO COMBAT CLUB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Memorial Vito Angelo CUNZOLO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09.11.2014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09"/>
  <sheetViews>
    <sheetView tabSelected="1"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31" sqref="O31"/>
    </sheetView>
  </sheetViews>
  <sheetFormatPr defaultColWidth="9.140625" defaultRowHeight="12.75"/>
  <cols>
    <col min="1" max="1" width="26.140625" style="0" customWidth="1"/>
    <col min="2" max="2" width="24.7109375" style="0" customWidth="1"/>
    <col min="3" max="3" width="14.8515625" style="0" customWidth="1"/>
    <col min="4" max="4" width="27.421875" style="0" customWidth="1"/>
    <col min="5" max="5" width="12.7109375" style="0" customWidth="1"/>
    <col min="6" max="6" width="1.28515625" style="0" hidden="1" customWidth="1"/>
    <col min="7" max="7" width="17.140625" style="0" customWidth="1"/>
    <col min="8" max="8" width="13.140625" style="0" customWidth="1"/>
    <col min="9" max="9" width="16.57421875" style="0" customWidth="1"/>
    <col min="10" max="10" width="13.140625" style="0" customWidth="1"/>
    <col min="11" max="11" width="17.140625" style="0" customWidth="1"/>
    <col min="12" max="12" width="13.140625" style="0" customWidth="1"/>
    <col min="13" max="13" width="17.140625" style="0" customWidth="1"/>
    <col min="14" max="14" width="13.140625" style="0" customWidth="1"/>
    <col min="15" max="15" width="16.7109375" style="0" customWidth="1"/>
    <col min="16" max="16" width="17.8515625" style="0" customWidth="1"/>
    <col min="17" max="17" width="5.7109375" style="0" customWidth="1"/>
    <col min="18" max="18" width="11.7109375" style="0" customWidth="1"/>
    <col min="19" max="19" width="16.8515625" style="0" customWidth="1"/>
    <col min="20" max="20" width="10.00390625" style="0" customWidth="1"/>
    <col min="21" max="21" width="14.7109375" style="0" customWidth="1"/>
  </cols>
  <sheetData>
    <row r="1" spans="1:63" ht="109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154" s="29" customFormat="1" ht="37.5" customHeight="1" thickBot="1">
      <c r="A2" s="78" t="s">
        <v>0</v>
      </c>
      <c r="B2" s="79" t="s">
        <v>1</v>
      </c>
      <c r="C2" s="80" t="s">
        <v>10</v>
      </c>
      <c r="D2" s="80" t="s">
        <v>2</v>
      </c>
      <c r="E2" s="81" t="s">
        <v>9</v>
      </c>
      <c r="F2" s="82"/>
      <c r="G2" s="83" t="s">
        <v>4</v>
      </c>
      <c r="H2" s="81" t="s">
        <v>13</v>
      </c>
      <c r="I2" s="80" t="s">
        <v>5</v>
      </c>
      <c r="J2" s="81" t="s">
        <v>14</v>
      </c>
      <c r="K2" s="80" t="s">
        <v>20</v>
      </c>
      <c r="L2" s="81" t="s">
        <v>21</v>
      </c>
      <c r="M2" s="80" t="s">
        <v>22</v>
      </c>
      <c r="N2" s="81" t="s">
        <v>23</v>
      </c>
      <c r="O2" s="80" t="s">
        <v>6</v>
      </c>
      <c r="P2" s="84" t="s">
        <v>7</v>
      </c>
      <c r="Q2" s="42"/>
      <c r="R2" s="43"/>
      <c r="S2" s="43"/>
      <c r="T2" s="42"/>
      <c r="U2" s="4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</row>
    <row r="3" spans="1:16" s="59" customFormat="1" ht="19.5" customHeight="1">
      <c r="A3" s="86" t="s">
        <v>125</v>
      </c>
      <c r="B3" s="86" t="s">
        <v>33</v>
      </c>
      <c r="C3" s="86"/>
      <c r="D3" s="20" t="s">
        <v>19</v>
      </c>
      <c r="E3" s="86"/>
      <c r="F3" s="68"/>
      <c r="G3" s="68">
        <v>24.08</v>
      </c>
      <c r="H3" s="93">
        <v>0</v>
      </c>
      <c r="I3" s="68">
        <v>29.49</v>
      </c>
      <c r="J3" s="93">
        <v>0</v>
      </c>
      <c r="K3" s="68">
        <v>33.69</v>
      </c>
      <c r="L3" s="93">
        <v>20</v>
      </c>
      <c r="M3" s="68">
        <v>26.4</v>
      </c>
      <c r="N3" s="50">
        <v>0</v>
      </c>
      <c r="O3" s="49">
        <f aca="true" t="shared" si="0" ref="O3:O34">SUM(G3,I3,K3,M3)</f>
        <v>113.66</v>
      </c>
      <c r="P3" s="77">
        <f aca="true" t="shared" si="1" ref="P3:P34">SUM(H3,J3,L3,N3)</f>
        <v>20</v>
      </c>
    </row>
    <row r="4" spans="1:16" s="59" customFormat="1" ht="19.5" customHeight="1">
      <c r="A4" s="20" t="s">
        <v>87</v>
      </c>
      <c r="B4" s="20" t="s">
        <v>25</v>
      </c>
      <c r="C4" s="19">
        <v>158</v>
      </c>
      <c r="D4" s="20" t="s">
        <v>88</v>
      </c>
      <c r="E4" s="21"/>
      <c r="F4" s="68"/>
      <c r="G4" s="69">
        <v>34</v>
      </c>
      <c r="H4" s="93">
        <v>0</v>
      </c>
      <c r="I4" s="49">
        <v>30.66</v>
      </c>
      <c r="J4" s="93">
        <v>0</v>
      </c>
      <c r="K4" s="49">
        <v>47.78</v>
      </c>
      <c r="L4" s="94">
        <v>26</v>
      </c>
      <c r="M4" s="49">
        <v>29.95</v>
      </c>
      <c r="N4" s="94">
        <v>0</v>
      </c>
      <c r="O4" s="49">
        <f t="shared" si="0"/>
        <v>142.39</v>
      </c>
      <c r="P4" s="77">
        <f t="shared" si="1"/>
        <v>26</v>
      </c>
    </row>
    <row r="5" spans="1:16" s="59" customFormat="1" ht="19.5" customHeight="1">
      <c r="A5" s="20" t="s">
        <v>103</v>
      </c>
      <c r="B5" s="20" t="s">
        <v>40</v>
      </c>
      <c r="C5" s="19">
        <v>273</v>
      </c>
      <c r="D5" s="20" t="s">
        <v>19</v>
      </c>
      <c r="E5" s="20"/>
      <c r="F5" s="68"/>
      <c r="G5" s="69">
        <v>41.44</v>
      </c>
      <c r="H5" s="93">
        <v>0</v>
      </c>
      <c r="I5" s="49">
        <v>32.86</v>
      </c>
      <c r="J5" s="93">
        <v>0</v>
      </c>
      <c r="K5" s="49">
        <v>49.42</v>
      </c>
      <c r="L5" s="94">
        <v>21</v>
      </c>
      <c r="M5" s="49">
        <v>26.94</v>
      </c>
      <c r="N5" s="94">
        <v>0</v>
      </c>
      <c r="O5" s="49">
        <f t="shared" si="0"/>
        <v>150.66</v>
      </c>
      <c r="P5" s="77">
        <f t="shared" si="1"/>
        <v>21</v>
      </c>
    </row>
    <row r="6" spans="1:16" s="59" customFormat="1" ht="19.5" customHeight="1">
      <c r="A6" s="20" t="s">
        <v>43</v>
      </c>
      <c r="B6" s="20" t="s">
        <v>25</v>
      </c>
      <c r="C6" s="19">
        <v>159</v>
      </c>
      <c r="D6" s="20" t="s">
        <v>19</v>
      </c>
      <c r="E6" s="16"/>
      <c r="F6" s="3"/>
      <c r="G6" s="67">
        <v>38.04</v>
      </c>
      <c r="H6" s="93">
        <v>0</v>
      </c>
      <c r="I6" s="49">
        <v>32.86</v>
      </c>
      <c r="J6" s="93">
        <v>0</v>
      </c>
      <c r="K6" s="49">
        <v>44.92</v>
      </c>
      <c r="L6" s="94">
        <v>11</v>
      </c>
      <c r="M6" s="49">
        <v>40.64</v>
      </c>
      <c r="N6" s="94">
        <v>0</v>
      </c>
      <c r="O6" s="49">
        <f t="shared" si="0"/>
        <v>156.46</v>
      </c>
      <c r="P6" s="77">
        <f t="shared" si="1"/>
        <v>11</v>
      </c>
    </row>
    <row r="7" spans="1:96" s="59" customFormat="1" ht="19.5" customHeight="1">
      <c r="A7" s="20" t="s">
        <v>104</v>
      </c>
      <c r="B7" s="20" t="s">
        <v>105</v>
      </c>
      <c r="C7" s="19">
        <v>126</v>
      </c>
      <c r="D7" s="20" t="s">
        <v>88</v>
      </c>
      <c r="E7" s="20"/>
      <c r="F7" s="64"/>
      <c r="G7" s="67">
        <v>45.01</v>
      </c>
      <c r="H7" s="93">
        <v>0</v>
      </c>
      <c r="I7" s="49">
        <v>30.63</v>
      </c>
      <c r="J7" s="93">
        <v>0</v>
      </c>
      <c r="K7" s="49">
        <v>46.5</v>
      </c>
      <c r="L7" s="94">
        <v>20</v>
      </c>
      <c r="M7" s="49">
        <v>40.76</v>
      </c>
      <c r="N7" s="94">
        <v>0</v>
      </c>
      <c r="O7" s="49">
        <f t="shared" si="0"/>
        <v>162.9</v>
      </c>
      <c r="P7" s="77">
        <f t="shared" si="1"/>
        <v>20</v>
      </c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</row>
    <row r="8" spans="1:17" s="59" customFormat="1" ht="19.5" customHeight="1">
      <c r="A8" s="19" t="s">
        <v>69</v>
      </c>
      <c r="B8" s="19" t="s">
        <v>74</v>
      </c>
      <c r="C8" s="19">
        <v>256</v>
      </c>
      <c r="D8" s="20" t="s">
        <v>70</v>
      </c>
      <c r="E8" s="20"/>
      <c r="F8" s="68"/>
      <c r="G8" s="69">
        <v>41.87</v>
      </c>
      <c r="H8" s="93">
        <v>0</v>
      </c>
      <c r="I8" s="49">
        <v>32.18</v>
      </c>
      <c r="J8" s="93">
        <v>0</v>
      </c>
      <c r="K8" s="49">
        <v>50.94</v>
      </c>
      <c r="L8" s="94">
        <v>7</v>
      </c>
      <c r="M8" s="49">
        <v>38.07</v>
      </c>
      <c r="N8" s="94">
        <v>0</v>
      </c>
      <c r="O8" s="49">
        <f t="shared" si="0"/>
        <v>163.06</v>
      </c>
      <c r="P8" s="77">
        <f t="shared" si="1"/>
        <v>7</v>
      </c>
      <c r="Q8" s="71"/>
    </row>
    <row r="9" spans="1:164" s="72" customFormat="1" ht="19.5" customHeight="1">
      <c r="A9" s="20" t="s">
        <v>47</v>
      </c>
      <c r="B9" s="16" t="s">
        <v>48</v>
      </c>
      <c r="C9" s="19">
        <v>122</v>
      </c>
      <c r="D9" s="20" t="s">
        <v>19</v>
      </c>
      <c r="E9" s="21" t="s">
        <v>26</v>
      </c>
      <c r="F9" s="3"/>
      <c r="G9" s="49">
        <v>41.4</v>
      </c>
      <c r="H9" s="93">
        <v>0</v>
      </c>
      <c r="I9" s="49">
        <v>40.04</v>
      </c>
      <c r="J9" s="93">
        <v>0</v>
      </c>
      <c r="K9" s="49">
        <v>56.73</v>
      </c>
      <c r="L9" s="94">
        <v>7</v>
      </c>
      <c r="M9" s="49">
        <v>43.01</v>
      </c>
      <c r="N9" s="94">
        <v>0</v>
      </c>
      <c r="O9" s="49">
        <f t="shared" si="0"/>
        <v>181.17999999999998</v>
      </c>
      <c r="P9" s="77">
        <f t="shared" si="1"/>
        <v>7</v>
      </c>
      <c r="Q9" s="53"/>
      <c r="R9" s="54"/>
      <c r="S9" s="55"/>
      <c r="T9" s="56"/>
      <c r="U9" s="60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73"/>
      <c r="FB9" s="73"/>
      <c r="FC9" s="73"/>
      <c r="FD9" s="73"/>
      <c r="FE9" s="73"/>
      <c r="FF9" s="73"/>
      <c r="FG9" s="73"/>
      <c r="FH9" s="73"/>
    </row>
    <row r="10" spans="1:16" s="59" customFormat="1" ht="19.5" customHeight="1">
      <c r="A10" s="19" t="s">
        <v>52</v>
      </c>
      <c r="B10" s="19" t="s">
        <v>53</v>
      </c>
      <c r="C10" s="19">
        <v>129</v>
      </c>
      <c r="D10" s="20" t="s">
        <v>19</v>
      </c>
      <c r="E10" s="21"/>
      <c r="F10" s="68"/>
      <c r="G10" s="69">
        <v>40.41</v>
      </c>
      <c r="H10" s="93">
        <v>0</v>
      </c>
      <c r="I10" s="49">
        <v>41.42</v>
      </c>
      <c r="J10" s="93">
        <v>0</v>
      </c>
      <c r="K10" s="49">
        <v>57.62</v>
      </c>
      <c r="L10" s="94">
        <v>16</v>
      </c>
      <c r="M10" s="49">
        <v>43.08</v>
      </c>
      <c r="N10" s="94">
        <v>0</v>
      </c>
      <c r="O10" s="49">
        <f t="shared" si="0"/>
        <v>182.52999999999997</v>
      </c>
      <c r="P10" s="77">
        <f t="shared" si="1"/>
        <v>16</v>
      </c>
    </row>
    <row r="11" spans="1:16" s="59" customFormat="1" ht="19.5" customHeight="1">
      <c r="A11" s="20" t="s">
        <v>112</v>
      </c>
      <c r="B11" s="20" t="s">
        <v>93</v>
      </c>
      <c r="C11" s="19">
        <v>70</v>
      </c>
      <c r="D11" s="20" t="s">
        <v>70</v>
      </c>
      <c r="E11" s="86"/>
      <c r="F11" s="68"/>
      <c r="G11" s="69">
        <v>53.5</v>
      </c>
      <c r="H11" s="93">
        <v>0</v>
      </c>
      <c r="I11" s="49">
        <v>42.02</v>
      </c>
      <c r="J11" s="93">
        <v>0</v>
      </c>
      <c r="K11" s="49">
        <v>54.06</v>
      </c>
      <c r="L11" s="94">
        <v>34</v>
      </c>
      <c r="M11" s="49">
        <v>33.78</v>
      </c>
      <c r="N11" s="94">
        <v>0</v>
      </c>
      <c r="O11" s="49">
        <f t="shared" si="0"/>
        <v>183.36</v>
      </c>
      <c r="P11" s="77">
        <f t="shared" si="1"/>
        <v>34</v>
      </c>
    </row>
    <row r="12" spans="1:16" s="59" customFormat="1" ht="19.5" customHeight="1">
      <c r="A12" s="20" t="s">
        <v>63</v>
      </c>
      <c r="B12" s="20" t="s">
        <v>64</v>
      </c>
      <c r="C12" s="19">
        <v>114</v>
      </c>
      <c r="D12" s="20" t="s">
        <v>15</v>
      </c>
      <c r="E12" s="21" t="s">
        <v>26</v>
      </c>
      <c r="F12" s="68"/>
      <c r="G12" s="69">
        <v>41.54</v>
      </c>
      <c r="H12" s="93">
        <v>5</v>
      </c>
      <c r="I12" s="49">
        <v>41.11</v>
      </c>
      <c r="J12" s="93">
        <v>0</v>
      </c>
      <c r="K12" s="49">
        <v>57.74</v>
      </c>
      <c r="L12" s="94">
        <v>19</v>
      </c>
      <c r="M12" s="49">
        <v>46.56</v>
      </c>
      <c r="N12" s="94">
        <v>0</v>
      </c>
      <c r="O12" s="49">
        <f t="shared" si="0"/>
        <v>186.95000000000002</v>
      </c>
      <c r="P12" s="77">
        <f t="shared" si="1"/>
        <v>24</v>
      </c>
    </row>
    <row r="13" spans="1:16" s="59" customFormat="1" ht="19.5" customHeight="1">
      <c r="A13" s="20" t="s">
        <v>101</v>
      </c>
      <c r="B13" s="20" t="s">
        <v>102</v>
      </c>
      <c r="C13" s="19">
        <v>128</v>
      </c>
      <c r="D13" s="20" t="s">
        <v>19</v>
      </c>
      <c r="E13" s="21" t="s">
        <v>26</v>
      </c>
      <c r="F13" s="3"/>
      <c r="G13" s="49">
        <v>45.66</v>
      </c>
      <c r="H13" s="93">
        <v>0</v>
      </c>
      <c r="I13" s="49">
        <v>41.07</v>
      </c>
      <c r="J13" s="93">
        <v>0</v>
      </c>
      <c r="K13" s="49">
        <v>59.61</v>
      </c>
      <c r="L13" s="94">
        <v>6</v>
      </c>
      <c r="M13" s="49">
        <v>42.36</v>
      </c>
      <c r="N13" s="94">
        <v>0</v>
      </c>
      <c r="O13" s="49">
        <f t="shared" si="0"/>
        <v>188.7</v>
      </c>
      <c r="P13" s="77">
        <f t="shared" si="1"/>
        <v>6</v>
      </c>
    </row>
    <row r="14" spans="1:16" s="59" customFormat="1" ht="19.5" customHeight="1">
      <c r="A14" s="20" t="s">
        <v>27</v>
      </c>
      <c r="B14" s="20" t="s">
        <v>28</v>
      </c>
      <c r="C14" s="19">
        <v>116</v>
      </c>
      <c r="D14" s="20" t="s">
        <v>34</v>
      </c>
      <c r="E14" s="21"/>
      <c r="F14" s="3"/>
      <c r="G14" s="67">
        <v>47.1</v>
      </c>
      <c r="H14" s="93">
        <v>0</v>
      </c>
      <c r="I14" s="49">
        <v>42.57</v>
      </c>
      <c r="J14" s="93">
        <v>0</v>
      </c>
      <c r="K14" s="49">
        <v>68.87</v>
      </c>
      <c r="L14" s="94">
        <v>5</v>
      </c>
      <c r="M14" s="49">
        <v>48.1</v>
      </c>
      <c r="N14" s="94">
        <v>0</v>
      </c>
      <c r="O14" s="49">
        <f t="shared" si="0"/>
        <v>206.64000000000001</v>
      </c>
      <c r="P14" s="77">
        <f t="shared" si="1"/>
        <v>5</v>
      </c>
    </row>
    <row r="15" spans="1:31" s="59" customFormat="1" ht="19.5" customHeight="1">
      <c r="A15" s="19" t="s">
        <v>44</v>
      </c>
      <c r="B15" s="19" t="s">
        <v>45</v>
      </c>
      <c r="C15" s="19">
        <v>14</v>
      </c>
      <c r="D15" s="20" t="s">
        <v>15</v>
      </c>
      <c r="E15" s="97" t="s">
        <v>31</v>
      </c>
      <c r="F15" s="68"/>
      <c r="G15" s="67">
        <v>54.45</v>
      </c>
      <c r="H15" s="93">
        <v>0</v>
      </c>
      <c r="I15" s="49">
        <v>40.81</v>
      </c>
      <c r="J15" s="93">
        <v>0</v>
      </c>
      <c r="K15" s="49">
        <v>67.67</v>
      </c>
      <c r="L15" s="94">
        <v>2</v>
      </c>
      <c r="M15" s="49">
        <v>44.22</v>
      </c>
      <c r="N15" s="94">
        <v>0</v>
      </c>
      <c r="O15" s="49">
        <f t="shared" si="0"/>
        <v>207.15</v>
      </c>
      <c r="P15" s="77">
        <f t="shared" si="1"/>
        <v>2</v>
      </c>
      <c r="Q15" s="53"/>
      <c r="R15" s="54"/>
      <c r="S15" s="55"/>
      <c r="T15" s="56"/>
      <c r="U15" s="60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156" s="59" customFormat="1" ht="19.5" customHeight="1">
      <c r="A16" s="20" t="s">
        <v>81</v>
      </c>
      <c r="B16" s="20" t="s">
        <v>82</v>
      </c>
      <c r="C16" s="19">
        <v>104</v>
      </c>
      <c r="D16" s="20" t="s">
        <v>15</v>
      </c>
      <c r="E16" s="97" t="s">
        <v>26</v>
      </c>
      <c r="F16" s="48"/>
      <c r="G16" s="49">
        <v>63.87</v>
      </c>
      <c r="H16" s="93">
        <v>0</v>
      </c>
      <c r="I16" s="49">
        <v>41.7</v>
      </c>
      <c r="J16" s="93">
        <v>0</v>
      </c>
      <c r="K16" s="49">
        <v>62.95</v>
      </c>
      <c r="L16" s="94">
        <v>10</v>
      </c>
      <c r="M16" s="49">
        <v>50.15</v>
      </c>
      <c r="N16" s="94">
        <v>0</v>
      </c>
      <c r="O16" s="49">
        <f t="shared" si="0"/>
        <v>218.67</v>
      </c>
      <c r="P16" s="77">
        <f t="shared" si="1"/>
        <v>10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</row>
    <row r="17" spans="1:16" s="59" customFormat="1" ht="19.5" customHeight="1">
      <c r="A17" s="20" t="s">
        <v>67</v>
      </c>
      <c r="B17" s="20" t="s">
        <v>68</v>
      </c>
      <c r="C17" s="19">
        <v>262</v>
      </c>
      <c r="D17" s="20" t="s">
        <v>19</v>
      </c>
      <c r="E17" s="21"/>
      <c r="F17" s="68"/>
      <c r="G17" s="69">
        <v>54.95</v>
      </c>
      <c r="H17" s="70">
        <v>0</v>
      </c>
      <c r="I17" s="49">
        <v>46.62</v>
      </c>
      <c r="J17" s="70">
        <v>0</v>
      </c>
      <c r="K17" s="49">
        <v>68.42</v>
      </c>
      <c r="L17" s="50">
        <v>8</v>
      </c>
      <c r="M17" s="49">
        <v>48.95</v>
      </c>
      <c r="N17" s="50">
        <v>0</v>
      </c>
      <c r="O17" s="49">
        <f t="shared" si="0"/>
        <v>218.94</v>
      </c>
      <c r="P17" s="77">
        <f t="shared" si="1"/>
        <v>8</v>
      </c>
    </row>
    <row r="18" spans="1:16" s="59" customFormat="1" ht="19.5" customHeight="1">
      <c r="A18" s="19" t="s">
        <v>51</v>
      </c>
      <c r="B18" s="19" t="s">
        <v>28</v>
      </c>
      <c r="C18" s="19">
        <v>185</v>
      </c>
      <c r="D18" s="20" t="s">
        <v>15</v>
      </c>
      <c r="E18" s="16"/>
      <c r="F18" s="68"/>
      <c r="G18" s="69">
        <v>45.05</v>
      </c>
      <c r="H18" s="70">
        <v>0</v>
      </c>
      <c r="I18" s="49">
        <v>44.4</v>
      </c>
      <c r="J18" s="70">
        <v>0</v>
      </c>
      <c r="K18" s="49">
        <v>79.23</v>
      </c>
      <c r="L18" s="50">
        <v>11</v>
      </c>
      <c r="M18" s="68">
        <v>52.83</v>
      </c>
      <c r="N18" s="50">
        <v>0</v>
      </c>
      <c r="O18" s="49">
        <f t="shared" si="0"/>
        <v>221.51</v>
      </c>
      <c r="P18" s="77">
        <f t="shared" si="1"/>
        <v>11</v>
      </c>
    </row>
    <row r="19" spans="1:156" s="52" customFormat="1" ht="19.5" customHeight="1">
      <c r="A19" s="20" t="s">
        <v>72</v>
      </c>
      <c r="B19" s="20" t="s">
        <v>71</v>
      </c>
      <c r="C19" s="19">
        <v>371</v>
      </c>
      <c r="D19" s="19" t="s">
        <v>19</v>
      </c>
      <c r="E19" s="97" t="s">
        <v>31</v>
      </c>
      <c r="F19" s="68"/>
      <c r="G19" s="69">
        <v>53.82</v>
      </c>
      <c r="H19" s="93">
        <v>0</v>
      </c>
      <c r="I19" s="49">
        <v>68.23</v>
      </c>
      <c r="J19" s="93">
        <v>0</v>
      </c>
      <c r="K19" s="49">
        <v>65.93</v>
      </c>
      <c r="L19" s="94">
        <v>6</v>
      </c>
      <c r="M19" s="49">
        <v>51.58</v>
      </c>
      <c r="N19" s="94">
        <v>0</v>
      </c>
      <c r="O19" s="49">
        <f t="shared" si="0"/>
        <v>239.56</v>
      </c>
      <c r="P19" s="77">
        <f t="shared" si="1"/>
        <v>6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</row>
    <row r="20" spans="1:31" s="59" customFormat="1" ht="19.5" customHeight="1">
      <c r="A20" s="20" t="s">
        <v>24</v>
      </c>
      <c r="B20" s="20" t="s">
        <v>25</v>
      </c>
      <c r="C20" s="19">
        <v>156</v>
      </c>
      <c r="D20" s="20" t="s">
        <v>15</v>
      </c>
      <c r="E20" s="106" t="s">
        <v>26</v>
      </c>
      <c r="F20" s="68"/>
      <c r="G20" s="69">
        <v>87.61</v>
      </c>
      <c r="H20" s="93">
        <v>0</v>
      </c>
      <c r="I20" s="49">
        <v>45.47</v>
      </c>
      <c r="J20" s="93">
        <v>0</v>
      </c>
      <c r="K20" s="49">
        <v>65.89</v>
      </c>
      <c r="L20" s="94">
        <v>2</v>
      </c>
      <c r="M20" s="49">
        <v>48.56</v>
      </c>
      <c r="N20" s="94">
        <v>0</v>
      </c>
      <c r="O20" s="49">
        <f t="shared" si="0"/>
        <v>247.52999999999997</v>
      </c>
      <c r="P20" s="77">
        <f t="shared" si="1"/>
        <v>2</v>
      </c>
      <c r="Q20" s="65"/>
      <c r="R20" s="54"/>
      <c r="S20" s="55"/>
      <c r="T20" s="56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156" s="59" customFormat="1" ht="19.5" customHeight="1">
      <c r="A21" s="20" t="s">
        <v>110</v>
      </c>
      <c r="B21" s="20" t="s">
        <v>111</v>
      </c>
      <c r="C21" s="19">
        <v>157</v>
      </c>
      <c r="D21" s="20" t="s">
        <v>15</v>
      </c>
      <c r="E21" s="86"/>
      <c r="F21" s="68"/>
      <c r="G21" s="69">
        <v>55.74</v>
      </c>
      <c r="H21" s="93">
        <v>0</v>
      </c>
      <c r="I21" s="49">
        <v>61.8</v>
      </c>
      <c r="J21" s="93">
        <v>0</v>
      </c>
      <c r="K21" s="49">
        <v>71.89</v>
      </c>
      <c r="L21" s="94">
        <v>7</v>
      </c>
      <c r="M21" s="49">
        <v>58.87</v>
      </c>
      <c r="N21" s="94">
        <v>0</v>
      </c>
      <c r="O21" s="49">
        <f t="shared" si="0"/>
        <v>248.3</v>
      </c>
      <c r="P21" s="77">
        <f t="shared" si="1"/>
        <v>7</v>
      </c>
      <c r="Q21" s="72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</row>
    <row r="22" spans="1:16" s="59" customFormat="1" ht="19.5" customHeight="1">
      <c r="A22" s="20" t="s">
        <v>77</v>
      </c>
      <c r="B22" s="20" t="s">
        <v>48</v>
      </c>
      <c r="C22" s="19">
        <v>124</v>
      </c>
      <c r="D22" s="20" t="s">
        <v>15</v>
      </c>
      <c r="E22" s="97" t="s">
        <v>31</v>
      </c>
      <c r="F22" s="68"/>
      <c r="G22" s="69">
        <v>59.23</v>
      </c>
      <c r="H22" s="93">
        <v>0</v>
      </c>
      <c r="I22" s="49">
        <v>54.7</v>
      </c>
      <c r="J22" s="93">
        <v>0</v>
      </c>
      <c r="K22" s="49">
        <v>74</v>
      </c>
      <c r="L22" s="94">
        <v>18</v>
      </c>
      <c r="M22" s="49">
        <v>69.92</v>
      </c>
      <c r="N22" s="94">
        <v>5</v>
      </c>
      <c r="O22" s="49">
        <f t="shared" si="0"/>
        <v>257.85</v>
      </c>
      <c r="P22" s="77">
        <f t="shared" si="1"/>
        <v>23</v>
      </c>
    </row>
    <row r="23" spans="1:16" s="59" customFormat="1" ht="19.5" customHeight="1">
      <c r="A23" s="86" t="s">
        <v>124</v>
      </c>
      <c r="B23" s="86" t="s">
        <v>123</v>
      </c>
      <c r="C23" s="86"/>
      <c r="D23" s="20" t="s">
        <v>34</v>
      </c>
      <c r="E23" s="101" t="s">
        <v>109</v>
      </c>
      <c r="F23" s="68"/>
      <c r="G23" s="68">
        <v>75.92</v>
      </c>
      <c r="H23" s="93">
        <v>0</v>
      </c>
      <c r="I23" s="68">
        <v>47.04</v>
      </c>
      <c r="J23" s="93">
        <v>0</v>
      </c>
      <c r="K23" s="68">
        <v>72.62</v>
      </c>
      <c r="L23" s="93">
        <v>17</v>
      </c>
      <c r="M23" s="68">
        <v>63.09</v>
      </c>
      <c r="N23" s="50">
        <v>0</v>
      </c>
      <c r="O23" s="49">
        <f t="shared" si="0"/>
        <v>258.67</v>
      </c>
      <c r="P23" s="77">
        <f t="shared" si="1"/>
        <v>17</v>
      </c>
    </row>
    <row r="24" spans="1:21" s="59" customFormat="1" ht="19.5" customHeight="1">
      <c r="A24" s="20" t="s">
        <v>83</v>
      </c>
      <c r="B24" s="20" t="s">
        <v>84</v>
      </c>
      <c r="C24" s="19">
        <v>112</v>
      </c>
      <c r="D24" s="20" t="s">
        <v>19</v>
      </c>
      <c r="E24" s="16"/>
      <c r="F24" s="68"/>
      <c r="G24" s="69">
        <v>68.18</v>
      </c>
      <c r="H24" s="93">
        <v>0</v>
      </c>
      <c r="I24" s="49">
        <v>48.36</v>
      </c>
      <c r="J24" s="93">
        <v>0</v>
      </c>
      <c r="K24" s="49">
        <v>79.71</v>
      </c>
      <c r="L24" s="94">
        <v>12</v>
      </c>
      <c r="M24" s="49">
        <v>66.18</v>
      </c>
      <c r="N24" s="94">
        <v>0</v>
      </c>
      <c r="O24" s="49">
        <f t="shared" si="0"/>
        <v>262.43</v>
      </c>
      <c r="P24" s="77">
        <f t="shared" si="1"/>
        <v>12</v>
      </c>
      <c r="Q24" s="58"/>
      <c r="R24" s="58"/>
      <c r="S24" s="58"/>
      <c r="T24" s="58"/>
      <c r="U24" s="58"/>
    </row>
    <row r="25" spans="1:16" s="59" customFormat="1" ht="19.5" customHeight="1">
      <c r="A25" s="19" t="s">
        <v>39</v>
      </c>
      <c r="B25" s="19" t="s">
        <v>40</v>
      </c>
      <c r="C25" s="19">
        <v>139</v>
      </c>
      <c r="D25" s="20" t="s">
        <v>34</v>
      </c>
      <c r="E25" s="97" t="s">
        <v>26</v>
      </c>
      <c r="F25" s="68"/>
      <c r="G25" s="69">
        <v>64.51</v>
      </c>
      <c r="H25" s="93">
        <v>0</v>
      </c>
      <c r="I25" s="49">
        <v>62.09</v>
      </c>
      <c r="J25" s="93">
        <v>0</v>
      </c>
      <c r="K25" s="49">
        <v>75.79</v>
      </c>
      <c r="L25" s="94">
        <v>13</v>
      </c>
      <c r="M25" s="49">
        <v>69.55</v>
      </c>
      <c r="N25" s="94">
        <v>0</v>
      </c>
      <c r="O25" s="49">
        <f t="shared" si="0"/>
        <v>271.94</v>
      </c>
      <c r="P25" s="77">
        <f t="shared" si="1"/>
        <v>13</v>
      </c>
    </row>
    <row r="26" spans="1:16" s="59" customFormat="1" ht="19.5" customHeight="1">
      <c r="A26" s="20" t="s">
        <v>108</v>
      </c>
      <c r="B26" s="20" t="s">
        <v>57</v>
      </c>
      <c r="C26" s="19"/>
      <c r="D26" s="20" t="s">
        <v>19</v>
      </c>
      <c r="E26" s="16"/>
      <c r="F26" s="64"/>
      <c r="G26" s="49">
        <v>55.63</v>
      </c>
      <c r="H26" s="93">
        <v>0</v>
      </c>
      <c r="I26" s="49">
        <v>57.3</v>
      </c>
      <c r="J26" s="93">
        <v>0</v>
      </c>
      <c r="K26" s="49">
        <v>97.05</v>
      </c>
      <c r="L26" s="94">
        <v>28</v>
      </c>
      <c r="M26" s="49">
        <v>66.11</v>
      </c>
      <c r="N26" s="94">
        <v>0</v>
      </c>
      <c r="O26" s="49">
        <f t="shared" si="0"/>
        <v>276.09000000000003</v>
      </c>
      <c r="P26" s="77">
        <f t="shared" si="1"/>
        <v>28</v>
      </c>
    </row>
    <row r="27" spans="1:16" s="59" customFormat="1" ht="19.5" customHeight="1">
      <c r="A27" s="20" t="s">
        <v>73</v>
      </c>
      <c r="B27" s="16" t="s">
        <v>28</v>
      </c>
      <c r="C27" s="19">
        <v>361</v>
      </c>
      <c r="D27" s="20" t="s">
        <v>19</v>
      </c>
      <c r="E27" s="21" t="s">
        <v>26</v>
      </c>
      <c r="F27" s="68"/>
      <c r="G27" s="69">
        <v>65.49</v>
      </c>
      <c r="H27" s="93">
        <v>0</v>
      </c>
      <c r="I27" s="49">
        <v>53.29</v>
      </c>
      <c r="J27" s="93">
        <v>0</v>
      </c>
      <c r="K27" s="49">
        <v>89.66</v>
      </c>
      <c r="L27" s="94">
        <v>8</v>
      </c>
      <c r="M27" s="49">
        <v>69.24</v>
      </c>
      <c r="N27" s="94">
        <v>0</v>
      </c>
      <c r="O27" s="49">
        <f t="shared" si="0"/>
        <v>277.68</v>
      </c>
      <c r="P27" s="77">
        <f t="shared" si="1"/>
        <v>8</v>
      </c>
    </row>
    <row r="28" spans="1:16" s="59" customFormat="1" ht="19.5" customHeight="1">
      <c r="A28" s="86" t="s">
        <v>116</v>
      </c>
      <c r="B28" s="86" t="s">
        <v>117</v>
      </c>
      <c r="C28" s="86"/>
      <c r="D28" s="86" t="s">
        <v>19</v>
      </c>
      <c r="E28" s="16"/>
      <c r="F28" s="48"/>
      <c r="G28" s="49">
        <v>59.32</v>
      </c>
      <c r="H28" s="93">
        <v>0</v>
      </c>
      <c r="I28" s="49">
        <v>62.59</v>
      </c>
      <c r="J28" s="93">
        <v>0</v>
      </c>
      <c r="K28" s="49">
        <v>93.64</v>
      </c>
      <c r="L28" s="94">
        <v>4</v>
      </c>
      <c r="M28" s="49">
        <v>63.77</v>
      </c>
      <c r="N28" s="94">
        <v>0</v>
      </c>
      <c r="O28" s="49">
        <f t="shared" si="0"/>
        <v>279.32</v>
      </c>
      <c r="P28" s="77">
        <f t="shared" si="1"/>
        <v>4</v>
      </c>
    </row>
    <row r="29" spans="1:156" s="59" customFormat="1" ht="20.25">
      <c r="A29" s="19" t="s">
        <v>75</v>
      </c>
      <c r="B29" s="19" t="s">
        <v>76</v>
      </c>
      <c r="C29" s="19"/>
      <c r="D29" s="20" t="s">
        <v>15</v>
      </c>
      <c r="E29" s="97"/>
      <c r="F29" s="48"/>
      <c r="G29" s="49">
        <v>68.42</v>
      </c>
      <c r="H29" s="93">
        <v>0</v>
      </c>
      <c r="I29" s="49">
        <v>73.6</v>
      </c>
      <c r="J29" s="93">
        <v>0</v>
      </c>
      <c r="K29" s="49">
        <v>73.82</v>
      </c>
      <c r="L29" s="94">
        <v>44</v>
      </c>
      <c r="M29" s="49">
        <v>63.71</v>
      </c>
      <c r="N29" s="94">
        <v>5</v>
      </c>
      <c r="O29" s="49">
        <f t="shared" si="0"/>
        <v>279.54999999999995</v>
      </c>
      <c r="P29" s="77">
        <f t="shared" si="1"/>
        <v>49</v>
      </c>
      <c r="Q29" s="61"/>
      <c r="R29" s="62"/>
      <c r="S29" s="57"/>
      <c r="T29" s="63"/>
      <c r="U29" s="60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</row>
    <row r="30" spans="1:31" s="59" customFormat="1" ht="19.5" customHeight="1">
      <c r="A30" s="86" t="s">
        <v>92</v>
      </c>
      <c r="B30" s="20" t="s">
        <v>93</v>
      </c>
      <c r="C30" s="19">
        <v>174</v>
      </c>
      <c r="D30" s="20" t="s">
        <v>15</v>
      </c>
      <c r="E30" s="21"/>
      <c r="F30" s="68"/>
      <c r="G30" s="69">
        <v>58.85</v>
      </c>
      <c r="H30" s="93">
        <v>0</v>
      </c>
      <c r="I30" s="49">
        <v>59.31</v>
      </c>
      <c r="J30" s="93">
        <v>0</v>
      </c>
      <c r="K30" s="49">
        <v>108.43</v>
      </c>
      <c r="L30" s="50">
        <v>12</v>
      </c>
      <c r="M30" s="49">
        <v>53.81</v>
      </c>
      <c r="N30" s="94">
        <v>0</v>
      </c>
      <c r="O30" s="49">
        <f t="shared" si="0"/>
        <v>280.4</v>
      </c>
      <c r="P30" s="77">
        <f t="shared" si="1"/>
        <v>12</v>
      </c>
      <c r="Q30" s="53"/>
      <c r="R30" s="54"/>
      <c r="S30" s="55"/>
      <c r="T30" s="56"/>
      <c r="U30" s="57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16" s="59" customFormat="1" ht="19.5" customHeight="1">
      <c r="A31" s="86" t="s">
        <v>121</v>
      </c>
      <c r="B31" s="86" t="s">
        <v>122</v>
      </c>
      <c r="C31" s="86"/>
      <c r="D31" s="20" t="s">
        <v>34</v>
      </c>
      <c r="E31" s="101" t="s">
        <v>109</v>
      </c>
      <c r="F31" s="68"/>
      <c r="G31" s="68">
        <v>80.52</v>
      </c>
      <c r="H31" s="93">
        <v>0</v>
      </c>
      <c r="I31" s="68">
        <v>50.22</v>
      </c>
      <c r="J31" s="93">
        <v>0</v>
      </c>
      <c r="K31" s="68">
        <v>93.47</v>
      </c>
      <c r="L31" s="93">
        <v>25</v>
      </c>
      <c r="M31" s="68">
        <v>60.76</v>
      </c>
      <c r="N31" s="50">
        <v>0</v>
      </c>
      <c r="O31" s="49">
        <f t="shared" si="0"/>
        <v>284.97</v>
      </c>
      <c r="P31" s="77">
        <f t="shared" si="1"/>
        <v>25</v>
      </c>
    </row>
    <row r="32" spans="1:16" s="59" customFormat="1" ht="19.5" customHeight="1">
      <c r="A32" s="20" t="s">
        <v>98</v>
      </c>
      <c r="B32" s="20" t="s">
        <v>99</v>
      </c>
      <c r="C32" s="19">
        <v>115</v>
      </c>
      <c r="D32" s="20" t="s">
        <v>35</v>
      </c>
      <c r="E32" s="97"/>
      <c r="F32" s="68"/>
      <c r="G32" s="69">
        <v>68.72</v>
      </c>
      <c r="H32" s="93">
        <v>0</v>
      </c>
      <c r="I32" s="49">
        <v>61.1</v>
      </c>
      <c r="J32" s="93">
        <v>0</v>
      </c>
      <c r="K32" s="49">
        <v>95.72</v>
      </c>
      <c r="L32" s="94">
        <v>28</v>
      </c>
      <c r="M32" s="49">
        <v>66.25</v>
      </c>
      <c r="N32" s="94">
        <v>0</v>
      </c>
      <c r="O32" s="49">
        <f t="shared" si="0"/>
        <v>291.78999999999996</v>
      </c>
      <c r="P32" s="77">
        <f t="shared" si="1"/>
        <v>28</v>
      </c>
    </row>
    <row r="33" spans="1:16" s="59" customFormat="1" ht="19.5" customHeight="1">
      <c r="A33" s="20" t="s">
        <v>60</v>
      </c>
      <c r="B33" s="20" t="s">
        <v>61</v>
      </c>
      <c r="C33" s="19">
        <v>356</v>
      </c>
      <c r="D33" s="20" t="s">
        <v>15</v>
      </c>
      <c r="E33" s="21" t="s">
        <v>26</v>
      </c>
      <c r="F33" s="66"/>
      <c r="G33" s="67">
        <v>61.85</v>
      </c>
      <c r="H33" s="93">
        <v>0</v>
      </c>
      <c r="I33" s="49">
        <v>82.76</v>
      </c>
      <c r="J33" s="93">
        <v>0</v>
      </c>
      <c r="K33" s="49">
        <v>85.03</v>
      </c>
      <c r="L33" s="94">
        <v>64</v>
      </c>
      <c r="M33" s="49">
        <v>78.68</v>
      </c>
      <c r="N33" s="94">
        <v>0</v>
      </c>
      <c r="O33" s="49">
        <f t="shared" si="0"/>
        <v>308.32000000000005</v>
      </c>
      <c r="P33" s="77">
        <f t="shared" si="1"/>
        <v>64</v>
      </c>
    </row>
    <row r="34" spans="1:16" s="59" customFormat="1" ht="19.5" customHeight="1">
      <c r="A34" s="20" t="s">
        <v>41</v>
      </c>
      <c r="B34" s="20" t="s">
        <v>42</v>
      </c>
      <c r="C34" s="19">
        <v>184</v>
      </c>
      <c r="D34" s="20" t="s">
        <v>15</v>
      </c>
      <c r="E34" s="21" t="s">
        <v>26</v>
      </c>
      <c r="F34" s="3"/>
      <c r="G34" s="49">
        <v>74.81</v>
      </c>
      <c r="H34" s="93">
        <v>0</v>
      </c>
      <c r="I34" s="49">
        <v>69.1</v>
      </c>
      <c r="J34" s="93">
        <v>0</v>
      </c>
      <c r="K34" s="49">
        <v>95.37</v>
      </c>
      <c r="L34" s="94">
        <v>19</v>
      </c>
      <c r="M34" s="49">
        <v>73.29</v>
      </c>
      <c r="N34" s="94">
        <v>0</v>
      </c>
      <c r="O34" s="49">
        <f t="shared" si="0"/>
        <v>312.57</v>
      </c>
      <c r="P34" s="77">
        <f t="shared" si="1"/>
        <v>19</v>
      </c>
    </row>
    <row r="35" spans="1:16" s="59" customFormat="1" ht="20.25">
      <c r="A35" s="20" t="s">
        <v>114</v>
      </c>
      <c r="B35" s="20" t="s">
        <v>115</v>
      </c>
      <c r="C35" s="20">
        <v>51</v>
      </c>
      <c r="D35" s="20" t="s">
        <v>15</v>
      </c>
      <c r="E35" s="86"/>
      <c r="F35" s="68"/>
      <c r="G35" s="69">
        <v>91.67</v>
      </c>
      <c r="H35" s="93">
        <v>0</v>
      </c>
      <c r="I35" s="49">
        <v>61.36</v>
      </c>
      <c r="J35" s="93">
        <v>0</v>
      </c>
      <c r="K35" s="49">
        <v>90.39</v>
      </c>
      <c r="L35" s="94">
        <v>11</v>
      </c>
      <c r="M35" s="49">
        <v>75.46</v>
      </c>
      <c r="N35" s="94">
        <v>5</v>
      </c>
      <c r="O35" s="49">
        <f aca="true" t="shared" si="2" ref="O35:O53">SUM(G35,I35,K35,M35)</f>
        <v>318.88</v>
      </c>
      <c r="P35" s="77">
        <f aca="true" t="shared" si="3" ref="P35:P53">SUM(H35,J35,L35,N35)</f>
        <v>16</v>
      </c>
    </row>
    <row r="36" spans="1:16" s="59" customFormat="1" ht="19.5" customHeight="1">
      <c r="A36" s="20" t="s">
        <v>59</v>
      </c>
      <c r="B36" s="20" t="s">
        <v>48</v>
      </c>
      <c r="C36" s="19"/>
      <c r="D36" s="20" t="s">
        <v>88</v>
      </c>
      <c r="E36" s="21" t="s">
        <v>26</v>
      </c>
      <c r="F36" s="3"/>
      <c r="G36" s="67">
        <v>75.73</v>
      </c>
      <c r="H36" s="93">
        <v>0</v>
      </c>
      <c r="I36" s="49">
        <v>87.27</v>
      </c>
      <c r="J36" s="93">
        <v>0</v>
      </c>
      <c r="K36" s="49">
        <v>96.07</v>
      </c>
      <c r="L36" s="94">
        <v>7</v>
      </c>
      <c r="M36" s="49">
        <v>61.8</v>
      </c>
      <c r="N36" s="94">
        <v>0</v>
      </c>
      <c r="O36" s="49">
        <f t="shared" si="2"/>
        <v>320.87</v>
      </c>
      <c r="P36" s="77">
        <f t="shared" si="3"/>
        <v>7</v>
      </c>
    </row>
    <row r="37" spans="1:21" s="59" customFormat="1" ht="19.5" customHeight="1">
      <c r="A37" s="20" t="s">
        <v>79</v>
      </c>
      <c r="B37" s="20" t="s">
        <v>80</v>
      </c>
      <c r="C37" s="19">
        <v>418</v>
      </c>
      <c r="D37" s="20" t="s">
        <v>15</v>
      </c>
      <c r="E37" s="20"/>
      <c r="F37" s="68"/>
      <c r="G37" s="69">
        <v>85.76</v>
      </c>
      <c r="H37" s="93">
        <v>0</v>
      </c>
      <c r="I37" s="49">
        <v>62.76</v>
      </c>
      <c r="J37" s="93">
        <v>0</v>
      </c>
      <c r="K37" s="49">
        <v>96.91</v>
      </c>
      <c r="L37" s="94">
        <v>15</v>
      </c>
      <c r="M37" s="49">
        <v>81.26</v>
      </c>
      <c r="N37" s="94">
        <v>0</v>
      </c>
      <c r="O37" s="49">
        <f t="shared" si="2"/>
        <v>326.69</v>
      </c>
      <c r="P37" s="77">
        <f t="shared" si="3"/>
        <v>15</v>
      </c>
      <c r="Q37" s="58"/>
      <c r="R37" s="58"/>
      <c r="S37" s="58"/>
      <c r="T37" s="58"/>
      <c r="U37" s="58"/>
    </row>
    <row r="38" spans="1:21" s="59" customFormat="1" ht="19.5" customHeight="1">
      <c r="A38" s="86" t="s">
        <v>126</v>
      </c>
      <c r="B38" s="86" t="s">
        <v>127</v>
      </c>
      <c r="C38" s="86"/>
      <c r="D38" s="20" t="s">
        <v>34</v>
      </c>
      <c r="E38" s="86"/>
      <c r="F38" s="68"/>
      <c r="G38" s="68">
        <v>68.31</v>
      </c>
      <c r="H38" s="68">
        <v>0</v>
      </c>
      <c r="I38" s="68">
        <v>73.58</v>
      </c>
      <c r="J38" s="93">
        <v>0</v>
      </c>
      <c r="K38" s="68">
        <v>104.23</v>
      </c>
      <c r="L38" s="93">
        <v>7</v>
      </c>
      <c r="M38" s="68">
        <v>91.6</v>
      </c>
      <c r="N38" s="50">
        <v>0</v>
      </c>
      <c r="O38" s="49">
        <f t="shared" si="2"/>
        <v>337.72</v>
      </c>
      <c r="P38" s="77">
        <f t="shared" si="3"/>
        <v>7</v>
      </c>
      <c r="Q38" s="58"/>
      <c r="R38" s="58"/>
      <c r="S38" s="58"/>
      <c r="T38" s="58"/>
      <c r="U38" s="58"/>
    </row>
    <row r="39" spans="1:164" s="68" customFormat="1" ht="19.5" customHeight="1">
      <c r="A39" s="20" t="s">
        <v>32</v>
      </c>
      <c r="B39" s="20" t="s">
        <v>33</v>
      </c>
      <c r="C39" s="19">
        <v>175</v>
      </c>
      <c r="D39" s="20" t="s">
        <v>19</v>
      </c>
      <c r="E39" s="86"/>
      <c r="G39" s="69">
        <v>82.03</v>
      </c>
      <c r="H39" s="93">
        <v>0</v>
      </c>
      <c r="I39" s="49">
        <v>51.22</v>
      </c>
      <c r="J39" s="93">
        <v>0</v>
      </c>
      <c r="K39" s="49">
        <v>126.77</v>
      </c>
      <c r="L39" s="94">
        <v>12</v>
      </c>
      <c r="M39" s="49">
        <v>86.99</v>
      </c>
      <c r="N39" s="94">
        <v>0</v>
      </c>
      <c r="O39" s="49">
        <f t="shared" si="2"/>
        <v>347.01</v>
      </c>
      <c r="P39" s="77">
        <f t="shared" si="3"/>
        <v>12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</row>
    <row r="40" spans="1:21" s="59" customFormat="1" ht="19.5" customHeight="1">
      <c r="A40" s="20" t="s">
        <v>119</v>
      </c>
      <c r="B40" s="20" t="s">
        <v>120</v>
      </c>
      <c r="C40" s="19"/>
      <c r="D40" s="20" t="s">
        <v>15</v>
      </c>
      <c r="E40" s="86"/>
      <c r="F40" s="68"/>
      <c r="G40" s="68">
        <v>109.66</v>
      </c>
      <c r="H40" s="93">
        <v>0</v>
      </c>
      <c r="I40" s="68">
        <v>52.09</v>
      </c>
      <c r="J40" s="93">
        <v>0</v>
      </c>
      <c r="K40" s="68">
        <v>107.1</v>
      </c>
      <c r="L40" s="93">
        <v>27</v>
      </c>
      <c r="M40" s="68">
        <v>86.65</v>
      </c>
      <c r="N40" s="50">
        <v>0</v>
      </c>
      <c r="O40" s="49">
        <f t="shared" si="2"/>
        <v>355.5</v>
      </c>
      <c r="P40" s="77">
        <f t="shared" si="3"/>
        <v>27</v>
      </c>
      <c r="Q40" s="58"/>
      <c r="R40" s="58"/>
      <c r="S40" s="58"/>
      <c r="T40" s="58"/>
      <c r="U40" s="58"/>
    </row>
    <row r="41" spans="1:16" s="59" customFormat="1" ht="19.5" customHeight="1">
      <c r="A41" s="20" t="s">
        <v>96</v>
      </c>
      <c r="B41" s="20" t="s">
        <v>97</v>
      </c>
      <c r="C41" s="19">
        <v>176</v>
      </c>
      <c r="D41" s="20" t="s">
        <v>15</v>
      </c>
      <c r="E41" s="21"/>
      <c r="F41" s="68"/>
      <c r="G41" s="69">
        <v>84.97</v>
      </c>
      <c r="H41" s="93">
        <v>0</v>
      </c>
      <c r="I41" s="49">
        <v>91.71</v>
      </c>
      <c r="J41" s="93">
        <v>0</v>
      </c>
      <c r="K41" s="49">
        <v>107.26</v>
      </c>
      <c r="L41" s="94">
        <v>34</v>
      </c>
      <c r="M41" s="49">
        <v>75.31</v>
      </c>
      <c r="N41" s="94">
        <v>0</v>
      </c>
      <c r="O41" s="49">
        <f t="shared" si="2"/>
        <v>359.25</v>
      </c>
      <c r="P41" s="77">
        <f t="shared" si="3"/>
        <v>34</v>
      </c>
    </row>
    <row r="42" spans="1:21" s="59" customFormat="1" ht="19.5" customHeight="1">
      <c r="A42" s="19" t="s">
        <v>100</v>
      </c>
      <c r="B42" s="19" t="s">
        <v>28</v>
      </c>
      <c r="C42" s="19">
        <v>125</v>
      </c>
      <c r="D42" s="20" t="s">
        <v>15</v>
      </c>
      <c r="E42" s="21" t="s">
        <v>26</v>
      </c>
      <c r="F42" s="68"/>
      <c r="G42" s="69">
        <v>107.76</v>
      </c>
      <c r="H42" s="93">
        <v>0</v>
      </c>
      <c r="I42" s="49">
        <v>67.29</v>
      </c>
      <c r="J42" s="93">
        <v>0</v>
      </c>
      <c r="K42" s="49">
        <v>95.92</v>
      </c>
      <c r="L42" s="94">
        <v>31</v>
      </c>
      <c r="M42" s="49">
        <v>95.77</v>
      </c>
      <c r="N42" s="94">
        <v>0</v>
      </c>
      <c r="O42" s="49">
        <f t="shared" si="2"/>
        <v>366.74</v>
      </c>
      <c r="P42" s="77">
        <f t="shared" si="3"/>
        <v>31</v>
      </c>
      <c r="Q42" s="58"/>
      <c r="R42" s="58"/>
      <c r="S42" s="58"/>
      <c r="T42" s="58"/>
      <c r="U42" s="58"/>
    </row>
    <row r="43" spans="1:16" s="59" customFormat="1" ht="19.5" customHeight="1">
      <c r="A43" s="20" t="s">
        <v>94</v>
      </c>
      <c r="B43" s="20" t="s">
        <v>95</v>
      </c>
      <c r="C43" s="19"/>
      <c r="D43" s="20" t="s">
        <v>15</v>
      </c>
      <c r="E43" s="20"/>
      <c r="F43" s="68"/>
      <c r="G43" s="69">
        <v>127.42</v>
      </c>
      <c r="H43" s="93">
        <v>10</v>
      </c>
      <c r="I43" s="49">
        <v>70.43</v>
      </c>
      <c r="J43" s="93">
        <v>0</v>
      </c>
      <c r="K43" s="49">
        <v>93.27</v>
      </c>
      <c r="L43" s="94">
        <v>35</v>
      </c>
      <c r="M43" s="49">
        <v>100.84</v>
      </c>
      <c r="N43" s="94">
        <v>5</v>
      </c>
      <c r="O43" s="49">
        <f t="shared" si="2"/>
        <v>391.96000000000004</v>
      </c>
      <c r="P43" s="77">
        <f t="shared" si="3"/>
        <v>50</v>
      </c>
    </row>
    <row r="44" spans="1:16" s="59" customFormat="1" ht="20.25">
      <c r="A44" s="20" t="s">
        <v>56</v>
      </c>
      <c r="B44" s="20" t="s">
        <v>57</v>
      </c>
      <c r="C44" s="19"/>
      <c r="D44" s="20" t="s">
        <v>19</v>
      </c>
      <c r="E44" s="46"/>
      <c r="F44" s="68"/>
      <c r="G44" s="69">
        <v>129.19</v>
      </c>
      <c r="H44" s="93">
        <v>0</v>
      </c>
      <c r="I44" s="49">
        <v>90.15</v>
      </c>
      <c r="J44" s="93">
        <v>0</v>
      </c>
      <c r="K44" s="49">
        <v>91.85</v>
      </c>
      <c r="L44" s="94">
        <v>41</v>
      </c>
      <c r="M44" s="49">
        <v>82.99</v>
      </c>
      <c r="N44" s="94">
        <v>0</v>
      </c>
      <c r="O44" s="49">
        <f t="shared" si="2"/>
        <v>394.18</v>
      </c>
      <c r="P44" s="77">
        <f t="shared" si="3"/>
        <v>41</v>
      </c>
    </row>
    <row r="45" spans="1:16" s="59" customFormat="1" ht="20.25">
      <c r="A45" s="20" t="s">
        <v>62</v>
      </c>
      <c r="B45" s="20" t="s">
        <v>40</v>
      </c>
      <c r="C45" s="19">
        <v>281</v>
      </c>
      <c r="D45" s="20" t="s">
        <v>15</v>
      </c>
      <c r="E45" s="97" t="s">
        <v>26</v>
      </c>
      <c r="F45" s="68"/>
      <c r="G45" s="69">
        <v>93.07</v>
      </c>
      <c r="H45" s="93">
        <v>10</v>
      </c>
      <c r="I45" s="49">
        <v>91.21</v>
      </c>
      <c r="J45" s="93">
        <v>0</v>
      </c>
      <c r="K45" s="49">
        <v>112.48</v>
      </c>
      <c r="L45" s="94">
        <v>28</v>
      </c>
      <c r="M45" s="49">
        <v>107</v>
      </c>
      <c r="N45" s="94">
        <v>0</v>
      </c>
      <c r="O45" s="49">
        <f t="shared" si="2"/>
        <v>403.76</v>
      </c>
      <c r="P45" s="77">
        <f t="shared" si="3"/>
        <v>38</v>
      </c>
    </row>
    <row r="46" spans="1:16" s="59" customFormat="1" ht="20.25">
      <c r="A46" s="20" t="s">
        <v>29</v>
      </c>
      <c r="B46" s="20" t="s">
        <v>30</v>
      </c>
      <c r="C46" s="19">
        <v>134</v>
      </c>
      <c r="D46" s="20" t="s">
        <v>35</v>
      </c>
      <c r="E46" s="21" t="s">
        <v>31</v>
      </c>
      <c r="F46" s="68"/>
      <c r="G46" s="69">
        <v>121.31</v>
      </c>
      <c r="H46" s="93">
        <v>0</v>
      </c>
      <c r="I46" s="49">
        <v>100.01</v>
      </c>
      <c r="J46" s="93">
        <v>0</v>
      </c>
      <c r="K46" s="49">
        <v>96.87</v>
      </c>
      <c r="L46" s="94">
        <v>25</v>
      </c>
      <c r="M46" s="49">
        <v>115.56</v>
      </c>
      <c r="N46" s="94">
        <v>0</v>
      </c>
      <c r="O46" s="49">
        <f t="shared" si="2"/>
        <v>433.75</v>
      </c>
      <c r="P46" s="77">
        <f t="shared" si="3"/>
        <v>25</v>
      </c>
    </row>
    <row r="47" spans="1:16" s="59" customFormat="1" ht="20.25">
      <c r="A47" s="20" t="s">
        <v>113</v>
      </c>
      <c r="B47" s="20" t="s">
        <v>25</v>
      </c>
      <c r="C47" s="19">
        <v>91</v>
      </c>
      <c r="D47" s="20" t="s">
        <v>15</v>
      </c>
      <c r="E47" s="21"/>
      <c r="F47" s="68"/>
      <c r="G47" s="69">
        <v>100.33</v>
      </c>
      <c r="H47" s="93">
        <v>0</v>
      </c>
      <c r="I47" s="49">
        <v>93</v>
      </c>
      <c r="J47" s="93">
        <v>0</v>
      </c>
      <c r="K47" s="49">
        <v>110.1</v>
      </c>
      <c r="L47" s="94">
        <v>23</v>
      </c>
      <c r="M47" s="49">
        <v>131.2</v>
      </c>
      <c r="N47" s="94">
        <v>0</v>
      </c>
      <c r="O47" s="49">
        <f t="shared" si="2"/>
        <v>434.62999999999994</v>
      </c>
      <c r="P47" s="77">
        <f t="shared" si="3"/>
        <v>23</v>
      </c>
    </row>
    <row r="48" spans="1:16" s="59" customFormat="1" ht="21">
      <c r="A48" s="20" t="s">
        <v>106</v>
      </c>
      <c r="B48" s="20" t="s">
        <v>107</v>
      </c>
      <c r="C48" s="19"/>
      <c r="D48" s="20" t="s">
        <v>19</v>
      </c>
      <c r="E48" s="97" t="s">
        <v>109</v>
      </c>
      <c r="F48" s="64"/>
      <c r="G48" s="67">
        <v>115.86</v>
      </c>
      <c r="H48" s="93">
        <v>0</v>
      </c>
      <c r="I48" s="49">
        <v>77</v>
      </c>
      <c r="J48" s="93">
        <v>0</v>
      </c>
      <c r="K48" s="49">
        <v>162.18</v>
      </c>
      <c r="L48" s="94">
        <v>29</v>
      </c>
      <c r="M48" s="49">
        <v>84.19</v>
      </c>
      <c r="N48" s="94">
        <v>5</v>
      </c>
      <c r="O48" s="49">
        <f t="shared" si="2"/>
        <v>439.23</v>
      </c>
      <c r="P48" s="77">
        <f t="shared" si="3"/>
        <v>34</v>
      </c>
    </row>
    <row r="49" spans="1:16" s="59" customFormat="1" ht="20.25">
      <c r="A49" s="20" t="s">
        <v>54</v>
      </c>
      <c r="B49" s="20" t="s">
        <v>55</v>
      </c>
      <c r="C49" s="19"/>
      <c r="D49" s="20" t="s">
        <v>15</v>
      </c>
      <c r="E49" s="86"/>
      <c r="F49" s="68"/>
      <c r="G49" s="68">
        <v>134.31</v>
      </c>
      <c r="H49" s="93">
        <v>0</v>
      </c>
      <c r="I49" s="68">
        <v>78.8</v>
      </c>
      <c r="J49" s="93">
        <v>0</v>
      </c>
      <c r="K49" s="68">
        <v>144.43</v>
      </c>
      <c r="L49" s="93">
        <v>20</v>
      </c>
      <c r="M49" s="68">
        <v>92.36</v>
      </c>
      <c r="N49" s="50">
        <v>0</v>
      </c>
      <c r="O49" s="49">
        <f t="shared" si="2"/>
        <v>449.90000000000003</v>
      </c>
      <c r="P49" s="77">
        <f t="shared" si="3"/>
        <v>20</v>
      </c>
    </row>
    <row r="50" spans="1:16" s="59" customFormat="1" ht="20.25">
      <c r="A50" s="20" t="s">
        <v>85</v>
      </c>
      <c r="B50" s="20" t="s">
        <v>86</v>
      </c>
      <c r="C50" s="19">
        <v>160</v>
      </c>
      <c r="D50" s="20" t="s">
        <v>19</v>
      </c>
      <c r="E50" s="21" t="s">
        <v>26</v>
      </c>
      <c r="F50" s="68"/>
      <c r="G50" s="69">
        <v>152.7</v>
      </c>
      <c r="H50" s="93">
        <v>0</v>
      </c>
      <c r="I50" s="49">
        <v>111</v>
      </c>
      <c r="J50" s="93">
        <v>0</v>
      </c>
      <c r="K50" s="49">
        <v>161.15</v>
      </c>
      <c r="L50" s="94">
        <v>4</v>
      </c>
      <c r="M50" s="49">
        <v>130.64</v>
      </c>
      <c r="N50" s="94">
        <v>0</v>
      </c>
      <c r="O50" s="49">
        <f t="shared" si="2"/>
        <v>555.49</v>
      </c>
      <c r="P50" s="77">
        <f t="shared" si="3"/>
        <v>4</v>
      </c>
    </row>
    <row r="51" spans="1:16" s="59" customFormat="1" ht="20.25">
      <c r="A51" s="19" t="s">
        <v>90</v>
      </c>
      <c r="B51" s="19" t="s">
        <v>91</v>
      </c>
      <c r="C51" s="19"/>
      <c r="D51" s="20" t="s">
        <v>15</v>
      </c>
      <c r="E51" s="85"/>
      <c r="F51" s="68"/>
      <c r="G51" s="69">
        <v>239.08</v>
      </c>
      <c r="H51" s="93">
        <v>0</v>
      </c>
      <c r="I51" s="49">
        <v>98.57</v>
      </c>
      <c r="J51" s="93">
        <v>0</v>
      </c>
      <c r="K51" s="49">
        <v>130.95</v>
      </c>
      <c r="L51" s="94">
        <v>38</v>
      </c>
      <c r="M51" s="49">
        <v>125.91</v>
      </c>
      <c r="N51" s="94">
        <v>0</v>
      </c>
      <c r="O51" s="49">
        <f t="shared" si="2"/>
        <v>594.51</v>
      </c>
      <c r="P51" s="77">
        <f t="shared" si="3"/>
        <v>38</v>
      </c>
    </row>
    <row r="52" spans="1:16" s="59" customFormat="1" ht="21">
      <c r="A52" s="20" t="s">
        <v>65</v>
      </c>
      <c r="B52" s="20" t="s">
        <v>66</v>
      </c>
      <c r="C52" s="19">
        <v>280</v>
      </c>
      <c r="D52" s="20" t="s">
        <v>15</v>
      </c>
      <c r="E52" s="21" t="s">
        <v>26</v>
      </c>
      <c r="F52" s="3"/>
      <c r="G52" s="49">
        <v>999</v>
      </c>
      <c r="H52" s="93">
        <v>99</v>
      </c>
      <c r="I52" s="49">
        <v>999</v>
      </c>
      <c r="J52" s="93">
        <v>99</v>
      </c>
      <c r="K52" s="49">
        <v>999</v>
      </c>
      <c r="L52" s="94">
        <v>99</v>
      </c>
      <c r="M52" s="49">
        <v>999</v>
      </c>
      <c r="N52" s="94">
        <v>99</v>
      </c>
      <c r="O52" s="49">
        <f t="shared" si="2"/>
        <v>3996</v>
      </c>
      <c r="P52" s="77">
        <f t="shared" si="3"/>
        <v>396</v>
      </c>
    </row>
    <row r="53" spans="1:16" s="59" customFormat="1" ht="21">
      <c r="A53" s="19" t="s">
        <v>49</v>
      </c>
      <c r="B53" s="19" t="s">
        <v>50</v>
      </c>
      <c r="C53" s="19">
        <v>417</v>
      </c>
      <c r="D53" s="20" t="s">
        <v>35</v>
      </c>
      <c r="E53" s="16"/>
      <c r="F53" s="64"/>
      <c r="G53" s="67">
        <v>999</v>
      </c>
      <c r="H53" s="93">
        <v>99</v>
      </c>
      <c r="I53" s="49">
        <v>999</v>
      </c>
      <c r="J53" s="93">
        <v>99</v>
      </c>
      <c r="K53" s="49">
        <v>999</v>
      </c>
      <c r="L53" s="94">
        <v>99</v>
      </c>
      <c r="M53" s="49">
        <v>999</v>
      </c>
      <c r="N53" s="94">
        <v>99</v>
      </c>
      <c r="O53" s="49">
        <f t="shared" si="2"/>
        <v>3996</v>
      </c>
      <c r="P53" s="77">
        <f t="shared" si="3"/>
        <v>396</v>
      </c>
    </row>
    <row r="54" spans="1:4" ht="21">
      <c r="A54" s="2"/>
      <c r="B54" s="2"/>
      <c r="C54" s="2"/>
      <c r="D54" s="6"/>
    </row>
    <row r="55" spans="1:4" ht="21">
      <c r="A55" s="4"/>
      <c r="B55" s="4"/>
      <c r="C55" s="4"/>
      <c r="D55" s="6"/>
    </row>
    <row r="56" spans="1:4" ht="21">
      <c r="A56" s="2"/>
      <c r="B56" s="2"/>
      <c r="C56" s="2"/>
      <c r="D56" s="6"/>
    </row>
    <row r="57" spans="1:4" ht="21">
      <c r="A57" s="2"/>
      <c r="B57" s="2"/>
      <c r="C57" s="2"/>
      <c r="D57" s="6"/>
    </row>
    <row r="58" spans="1:4" ht="21">
      <c r="A58" s="2"/>
      <c r="B58" s="2"/>
      <c r="C58" s="2"/>
      <c r="D58" s="6"/>
    </row>
    <row r="59" spans="1:4" ht="21">
      <c r="A59" s="2"/>
      <c r="B59" s="2"/>
      <c r="C59" s="2"/>
      <c r="D59" s="6"/>
    </row>
    <row r="60" spans="1:4" ht="21">
      <c r="A60" s="4"/>
      <c r="B60" s="7"/>
      <c r="C60" s="7"/>
      <c r="D60" s="6"/>
    </row>
    <row r="61" spans="1:4" ht="21">
      <c r="A61" s="2"/>
      <c r="B61" s="2"/>
      <c r="C61" s="2"/>
      <c r="D61" s="6"/>
    </row>
    <row r="62" spans="1:4" ht="21">
      <c r="A62" s="2"/>
      <c r="B62" s="2"/>
      <c r="C62" s="2"/>
      <c r="D62" s="6"/>
    </row>
    <row r="63" spans="1:4" ht="21">
      <c r="A63" s="2"/>
      <c r="B63" s="2"/>
      <c r="C63" s="2"/>
      <c r="D63" s="6"/>
    </row>
    <row r="64" spans="1:4" ht="21">
      <c r="A64" s="4"/>
      <c r="B64" s="4"/>
      <c r="C64" s="4"/>
      <c r="D64" s="4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21">
      <c r="A67" s="2"/>
      <c r="B67" s="2"/>
      <c r="C67" s="2"/>
      <c r="D67" s="5"/>
    </row>
    <row r="68" spans="1:4" ht="21">
      <c r="A68" s="2"/>
      <c r="B68" s="2"/>
      <c r="C68" s="2"/>
      <c r="D68" s="5"/>
    </row>
    <row r="69" spans="1:4" ht="21">
      <c r="A69" s="4"/>
      <c r="B69" s="4"/>
      <c r="C69" s="4"/>
      <c r="D69" s="4"/>
    </row>
    <row r="70" spans="1:4" ht="21">
      <c r="A70" s="4"/>
      <c r="B70" s="4"/>
      <c r="C70" s="4"/>
      <c r="D70" s="4"/>
    </row>
    <row r="71" spans="1:4" ht="21">
      <c r="A71" s="4"/>
      <c r="B71" s="4"/>
      <c r="C71" s="4"/>
      <c r="D71" s="4"/>
    </row>
    <row r="72" spans="1:4" ht="21">
      <c r="A72" s="4"/>
      <c r="B72" s="4"/>
      <c r="C72" s="4"/>
      <c r="D72" s="4"/>
    </row>
    <row r="73" spans="1:4" ht="21">
      <c r="A73" s="4"/>
      <c r="B73" s="4"/>
      <c r="C73" s="4"/>
      <c r="D73" s="4"/>
    </row>
    <row r="74" spans="1:4" ht="21">
      <c r="A74" s="4"/>
      <c r="B74" s="4"/>
      <c r="C74" s="4"/>
      <c r="D74" s="5"/>
    </row>
    <row r="75" spans="1:4" ht="21">
      <c r="A75" s="4"/>
      <c r="B75" s="4"/>
      <c r="C75" s="4"/>
      <c r="D75" s="4"/>
    </row>
    <row r="76" spans="1:4" ht="21">
      <c r="A76" s="4"/>
      <c r="B76" s="4"/>
      <c r="C76" s="4"/>
      <c r="D76" s="4"/>
    </row>
    <row r="77" spans="1:4" ht="21">
      <c r="A77" s="4"/>
      <c r="B77" s="4"/>
      <c r="C77" s="4"/>
      <c r="D77" s="4"/>
    </row>
    <row r="78" spans="1:4" ht="21">
      <c r="A78" s="4"/>
      <c r="B78" s="4"/>
      <c r="C78" s="4"/>
      <c r="D78" s="4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</sheetData>
  <sheetProtection selectLockedCells="1" autoFilter="0" selectUnlockedCells="1"/>
  <autoFilter ref="A2:AE53"/>
  <mergeCells count="1">
    <mergeCell ref="A1:U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106"/>
  <sheetViews>
    <sheetView zoomScale="80" zoomScaleNormal="80" zoomScalePageLayoutView="0" workbookViewId="0" topLeftCell="A16">
      <selection activeCell="F44" sqref="F44"/>
    </sheetView>
  </sheetViews>
  <sheetFormatPr defaultColWidth="9.140625" defaultRowHeight="12.75"/>
  <cols>
    <col min="1" max="1" width="21.421875" style="0" customWidth="1"/>
    <col min="2" max="2" width="19.00390625" style="0" customWidth="1"/>
    <col min="3" max="3" width="16.140625" style="0" customWidth="1"/>
    <col min="4" max="4" width="6.8515625" style="0" customWidth="1"/>
    <col min="5" max="5" width="7.421875" style="0" customWidth="1"/>
    <col min="6" max="6" width="12.7109375" style="0" customWidth="1"/>
    <col min="7" max="7" width="1.28515625" style="0" hidden="1" customWidth="1"/>
    <col min="8" max="8" width="14.8515625" style="0" customWidth="1"/>
    <col min="9" max="9" width="10.57421875" style="0" customWidth="1"/>
    <col min="10" max="10" width="14.8515625" style="0" customWidth="1"/>
    <col min="11" max="11" width="10.57421875" style="0" customWidth="1"/>
    <col min="12" max="12" width="16.7109375" style="0" customWidth="1"/>
    <col min="13" max="13" width="18.28125" style="0" customWidth="1"/>
    <col min="14" max="14" width="5.7109375" style="0" customWidth="1"/>
    <col min="15" max="15" width="11.7109375" style="0" customWidth="1"/>
    <col min="16" max="16" width="16.8515625" style="0" customWidth="1"/>
    <col min="17" max="17" width="10.00390625" style="0" customWidth="1"/>
    <col min="18" max="18" width="14.7109375" style="0" customWidth="1"/>
  </cols>
  <sheetData>
    <row r="1" spans="1:18" ht="99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</row>
    <row r="2" spans="1:191" s="29" customFormat="1" ht="27" customHeight="1" thickBot="1">
      <c r="A2" s="22" t="s">
        <v>0</v>
      </c>
      <c r="B2" s="23" t="s">
        <v>1</v>
      </c>
      <c r="C2" s="24" t="s">
        <v>10</v>
      </c>
      <c r="D2" s="24" t="s">
        <v>2</v>
      </c>
      <c r="E2" s="24" t="s">
        <v>8</v>
      </c>
      <c r="F2" s="25" t="s">
        <v>9</v>
      </c>
      <c r="G2" s="26"/>
      <c r="H2" s="27" t="s">
        <v>118</v>
      </c>
      <c r="I2" s="25" t="s">
        <v>11</v>
      </c>
      <c r="J2" s="24" t="s">
        <v>3</v>
      </c>
      <c r="K2" s="25" t="s">
        <v>12</v>
      </c>
      <c r="L2" s="24" t="s">
        <v>6</v>
      </c>
      <c r="M2" s="28" t="s">
        <v>7</v>
      </c>
      <c r="N2" s="42"/>
      <c r="O2" s="43"/>
      <c r="P2" s="43"/>
      <c r="Q2" s="42"/>
      <c r="R2" s="43"/>
      <c r="S2" s="44"/>
      <c r="T2" s="44"/>
      <c r="U2" s="44"/>
      <c r="V2" s="44"/>
      <c r="W2" s="44"/>
      <c r="X2" s="44"/>
      <c r="Y2" s="44"/>
      <c r="Z2" s="44"/>
      <c r="AA2" s="44"/>
      <c r="AB2" s="44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</row>
    <row r="3" spans="1:13" ht="16.5" customHeight="1">
      <c r="A3" s="20" t="s">
        <v>27</v>
      </c>
      <c r="B3" s="20" t="s">
        <v>28</v>
      </c>
      <c r="C3" s="19">
        <v>116</v>
      </c>
      <c r="D3" s="20" t="s">
        <v>17</v>
      </c>
      <c r="E3" s="20" t="s">
        <v>37</v>
      </c>
      <c r="F3" s="20"/>
      <c r="G3" s="8"/>
      <c r="H3" s="33">
        <v>44.13</v>
      </c>
      <c r="I3" s="104">
        <v>4</v>
      </c>
      <c r="J3" s="33">
        <v>35.93</v>
      </c>
      <c r="K3" s="95">
        <v>0</v>
      </c>
      <c r="L3" s="74">
        <f aca="true" t="shared" si="0" ref="L3:L34">SUM(H3,J3)</f>
        <v>80.06</v>
      </c>
      <c r="M3" s="75">
        <f aca="true" t="shared" si="1" ref="M3:M34">SUM(I3,K3)</f>
        <v>4</v>
      </c>
    </row>
    <row r="4" spans="1:13" ht="16.5" customHeight="1">
      <c r="A4" s="20" t="s">
        <v>110</v>
      </c>
      <c r="B4" s="20" t="s">
        <v>111</v>
      </c>
      <c r="C4" s="19">
        <v>157</v>
      </c>
      <c r="D4" s="20" t="s">
        <v>16</v>
      </c>
      <c r="E4" s="20" t="s">
        <v>36</v>
      </c>
      <c r="F4" s="98" t="s">
        <v>26</v>
      </c>
      <c r="G4" s="40"/>
      <c r="H4" s="33">
        <v>54.67</v>
      </c>
      <c r="I4" s="88">
        <v>6</v>
      </c>
      <c r="J4" s="33">
        <v>44.01</v>
      </c>
      <c r="K4" s="88">
        <v>0</v>
      </c>
      <c r="L4" s="74">
        <f t="shared" si="0"/>
        <v>98.68</v>
      </c>
      <c r="M4" s="75">
        <f t="shared" si="1"/>
        <v>6</v>
      </c>
    </row>
    <row r="5" spans="1:13" ht="16.5" customHeight="1">
      <c r="A5" s="20" t="s">
        <v>103</v>
      </c>
      <c r="B5" s="20" t="s">
        <v>40</v>
      </c>
      <c r="C5" s="19">
        <v>273</v>
      </c>
      <c r="D5" s="19" t="s">
        <v>16</v>
      </c>
      <c r="E5" s="19" t="s">
        <v>46</v>
      </c>
      <c r="F5" s="21"/>
      <c r="G5" s="8"/>
      <c r="H5" s="33">
        <v>56.8</v>
      </c>
      <c r="I5" s="90">
        <v>2</v>
      </c>
      <c r="J5" s="33">
        <v>42.83</v>
      </c>
      <c r="K5" s="90">
        <v>2</v>
      </c>
      <c r="L5" s="74">
        <f t="shared" si="0"/>
        <v>99.63</v>
      </c>
      <c r="M5" s="75">
        <f t="shared" si="1"/>
        <v>4</v>
      </c>
    </row>
    <row r="6" spans="1:191" ht="16.5" customHeight="1">
      <c r="A6" s="20" t="s">
        <v>43</v>
      </c>
      <c r="B6" s="20" t="s">
        <v>25</v>
      </c>
      <c r="C6" s="19">
        <v>159</v>
      </c>
      <c r="D6" s="19" t="s">
        <v>18</v>
      </c>
      <c r="E6" s="19" t="s">
        <v>46</v>
      </c>
      <c r="F6" s="19"/>
      <c r="G6" s="8"/>
      <c r="H6" s="33">
        <v>59.05</v>
      </c>
      <c r="I6" s="90">
        <v>7</v>
      </c>
      <c r="J6" s="33">
        <v>46.13</v>
      </c>
      <c r="K6" s="90">
        <v>9</v>
      </c>
      <c r="L6" s="74">
        <f t="shared" si="0"/>
        <v>105.18</v>
      </c>
      <c r="M6" s="75">
        <f t="shared" si="1"/>
        <v>16</v>
      </c>
      <c r="N6" s="76"/>
      <c r="O6" s="35"/>
      <c r="P6" s="36"/>
      <c r="Q6" s="37"/>
      <c r="R6" s="10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</row>
    <row r="7" spans="1:13" ht="16.5" customHeight="1">
      <c r="A7" s="20" t="s">
        <v>83</v>
      </c>
      <c r="B7" s="20" t="s">
        <v>84</v>
      </c>
      <c r="C7" s="19">
        <v>112</v>
      </c>
      <c r="D7" s="19" t="s">
        <v>17</v>
      </c>
      <c r="E7" s="19" t="s">
        <v>36</v>
      </c>
      <c r="F7" s="19"/>
      <c r="G7" s="8"/>
      <c r="H7" s="33">
        <v>54.36</v>
      </c>
      <c r="I7" s="90">
        <v>4</v>
      </c>
      <c r="J7" s="33">
        <v>54.49</v>
      </c>
      <c r="K7" s="90">
        <v>0</v>
      </c>
      <c r="L7" s="74">
        <f t="shared" si="0"/>
        <v>108.85</v>
      </c>
      <c r="M7" s="75">
        <f t="shared" si="1"/>
        <v>4</v>
      </c>
    </row>
    <row r="8" spans="1:191" ht="16.5" customHeight="1">
      <c r="A8" s="20" t="s">
        <v>47</v>
      </c>
      <c r="B8" s="16" t="s">
        <v>48</v>
      </c>
      <c r="C8" s="19">
        <v>122</v>
      </c>
      <c r="D8" s="20" t="s">
        <v>18</v>
      </c>
      <c r="E8" s="20" t="s">
        <v>36</v>
      </c>
      <c r="F8" s="98" t="s">
        <v>26</v>
      </c>
      <c r="G8" s="32"/>
      <c r="H8" s="33">
        <v>59.18</v>
      </c>
      <c r="I8" s="91">
        <v>9</v>
      </c>
      <c r="J8" s="33">
        <v>49.96</v>
      </c>
      <c r="K8" s="91">
        <v>2</v>
      </c>
      <c r="L8" s="74">
        <f t="shared" si="0"/>
        <v>109.14</v>
      </c>
      <c r="M8" s="75">
        <f t="shared" si="1"/>
        <v>11</v>
      </c>
      <c r="N8" s="96"/>
      <c r="O8" s="35"/>
      <c r="P8" s="36"/>
      <c r="Q8" s="37"/>
      <c r="R8" s="10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</row>
    <row r="9" spans="1:13" ht="16.5" customHeight="1">
      <c r="A9" s="100" t="s">
        <v>125</v>
      </c>
      <c r="B9" s="100" t="s">
        <v>33</v>
      </c>
      <c r="C9" s="100"/>
      <c r="D9" s="100" t="s">
        <v>17</v>
      </c>
      <c r="E9" s="100" t="s">
        <v>46</v>
      </c>
      <c r="F9" s="100"/>
      <c r="G9" s="100"/>
      <c r="H9" s="100">
        <v>62.68</v>
      </c>
      <c r="I9" s="90">
        <v>10</v>
      </c>
      <c r="J9" s="100">
        <v>47.55</v>
      </c>
      <c r="K9" s="90">
        <v>0</v>
      </c>
      <c r="L9" s="74">
        <f t="shared" si="0"/>
        <v>110.22999999999999</v>
      </c>
      <c r="M9" s="75">
        <f t="shared" si="1"/>
        <v>10</v>
      </c>
    </row>
    <row r="10" spans="1:13" ht="16.5" customHeight="1">
      <c r="A10" s="19" t="s">
        <v>52</v>
      </c>
      <c r="B10" s="19" t="s">
        <v>53</v>
      </c>
      <c r="C10" s="19">
        <v>129</v>
      </c>
      <c r="D10" s="19" t="s">
        <v>16</v>
      </c>
      <c r="E10" s="19" t="s">
        <v>36</v>
      </c>
      <c r="F10" s="47"/>
      <c r="G10" s="8"/>
      <c r="H10" s="33">
        <v>60.91</v>
      </c>
      <c r="I10" s="90">
        <v>13</v>
      </c>
      <c r="J10" s="33">
        <v>50.41</v>
      </c>
      <c r="K10" s="90">
        <v>4</v>
      </c>
      <c r="L10" s="74">
        <f t="shared" si="0"/>
        <v>111.32</v>
      </c>
      <c r="M10" s="75">
        <f t="shared" si="1"/>
        <v>17</v>
      </c>
    </row>
    <row r="11" spans="1:13" ht="16.5" customHeight="1">
      <c r="A11" s="19" t="s">
        <v>44</v>
      </c>
      <c r="B11" s="19" t="s">
        <v>45</v>
      </c>
      <c r="C11" s="19">
        <v>14</v>
      </c>
      <c r="D11" s="20" t="s">
        <v>17</v>
      </c>
      <c r="E11" s="20" t="s">
        <v>37</v>
      </c>
      <c r="F11" s="99" t="s">
        <v>31</v>
      </c>
      <c r="G11" s="8"/>
      <c r="H11" s="33">
        <v>65.74</v>
      </c>
      <c r="I11" s="92">
        <v>6</v>
      </c>
      <c r="J11" s="33">
        <v>46.31</v>
      </c>
      <c r="K11" s="90">
        <v>0</v>
      </c>
      <c r="L11" s="74">
        <f t="shared" si="0"/>
        <v>112.05</v>
      </c>
      <c r="M11" s="75">
        <f t="shared" si="1"/>
        <v>6</v>
      </c>
    </row>
    <row r="12" spans="1:13" ht="16.5" customHeight="1">
      <c r="A12" s="20" t="s">
        <v>112</v>
      </c>
      <c r="B12" s="20" t="s">
        <v>93</v>
      </c>
      <c r="C12" s="19">
        <v>70</v>
      </c>
      <c r="D12" s="20" t="s">
        <v>18</v>
      </c>
      <c r="E12" s="20" t="s">
        <v>36</v>
      </c>
      <c r="F12" s="8"/>
      <c r="G12" s="8"/>
      <c r="H12" s="33">
        <v>50.94</v>
      </c>
      <c r="I12" s="90">
        <v>26</v>
      </c>
      <c r="J12" s="33">
        <v>62.38</v>
      </c>
      <c r="K12" s="90">
        <v>20</v>
      </c>
      <c r="L12" s="74">
        <f t="shared" si="0"/>
        <v>113.32</v>
      </c>
      <c r="M12" s="75">
        <f t="shared" si="1"/>
        <v>46</v>
      </c>
    </row>
    <row r="13" spans="1:13" ht="16.5" customHeight="1">
      <c r="A13" s="20" t="s">
        <v>81</v>
      </c>
      <c r="B13" s="20" t="s">
        <v>82</v>
      </c>
      <c r="C13" s="19">
        <v>104</v>
      </c>
      <c r="D13" s="19" t="s">
        <v>16</v>
      </c>
      <c r="E13" s="19" t="s">
        <v>36</v>
      </c>
      <c r="F13" s="98" t="s">
        <v>26</v>
      </c>
      <c r="G13" s="8"/>
      <c r="H13" s="33">
        <v>56.76</v>
      </c>
      <c r="I13" s="87">
        <v>16</v>
      </c>
      <c r="J13" s="33">
        <v>56.68</v>
      </c>
      <c r="K13" s="89">
        <v>11</v>
      </c>
      <c r="L13" s="74">
        <f t="shared" si="0"/>
        <v>113.44</v>
      </c>
      <c r="M13" s="75">
        <f t="shared" si="1"/>
        <v>27</v>
      </c>
    </row>
    <row r="14" spans="1:13" ht="16.5" customHeight="1">
      <c r="A14" s="19" t="s">
        <v>114</v>
      </c>
      <c r="B14" s="19" t="s">
        <v>115</v>
      </c>
      <c r="C14" s="19">
        <v>51</v>
      </c>
      <c r="D14" s="20" t="s">
        <v>16</v>
      </c>
      <c r="E14" s="20" t="s">
        <v>36</v>
      </c>
      <c r="F14" s="8"/>
      <c r="G14" s="8"/>
      <c r="H14" s="100">
        <v>58.65</v>
      </c>
      <c r="I14" s="90">
        <v>10</v>
      </c>
      <c r="J14" s="100">
        <v>55.48</v>
      </c>
      <c r="K14" s="90">
        <v>6</v>
      </c>
      <c r="L14" s="74">
        <f t="shared" si="0"/>
        <v>114.13</v>
      </c>
      <c r="M14" s="75">
        <f t="shared" si="1"/>
        <v>16</v>
      </c>
    </row>
    <row r="15" spans="1:13" ht="16.5" customHeight="1">
      <c r="A15" s="20" t="s">
        <v>63</v>
      </c>
      <c r="B15" s="20" t="s">
        <v>64</v>
      </c>
      <c r="C15" s="19">
        <v>114</v>
      </c>
      <c r="D15" s="20" t="s">
        <v>17</v>
      </c>
      <c r="E15" s="20" t="s">
        <v>46</v>
      </c>
      <c r="F15" s="21" t="s">
        <v>26</v>
      </c>
      <c r="G15" s="1"/>
      <c r="H15" s="33">
        <v>62.23</v>
      </c>
      <c r="I15" s="87">
        <v>7</v>
      </c>
      <c r="J15" s="33">
        <v>57.4</v>
      </c>
      <c r="K15" s="87">
        <v>4</v>
      </c>
      <c r="L15" s="74">
        <f t="shared" si="0"/>
        <v>119.63</v>
      </c>
      <c r="M15" s="75">
        <f t="shared" si="1"/>
        <v>11</v>
      </c>
    </row>
    <row r="16" spans="1:191" ht="16.5" customHeight="1">
      <c r="A16" s="20" t="s">
        <v>67</v>
      </c>
      <c r="B16" s="20" t="s">
        <v>68</v>
      </c>
      <c r="C16" s="19">
        <v>262</v>
      </c>
      <c r="D16" s="20" t="s">
        <v>17</v>
      </c>
      <c r="E16" s="20" t="s">
        <v>36</v>
      </c>
      <c r="F16" s="21"/>
      <c r="G16" s="8"/>
      <c r="H16" s="33">
        <v>72.16</v>
      </c>
      <c r="I16" s="90">
        <v>26</v>
      </c>
      <c r="J16" s="33">
        <v>48.7</v>
      </c>
      <c r="K16" s="90">
        <v>4</v>
      </c>
      <c r="L16" s="74">
        <f t="shared" si="0"/>
        <v>120.86</v>
      </c>
      <c r="M16" s="75">
        <f t="shared" si="1"/>
        <v>30</v>
      </c>
      <c r="N16" s="30"/>
      <c r="O16" s="12"/>
      <c r="P16" s="11"/>
      <c r="Q16" s="13"/>
      <c r="R16" s="1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</row>
    <row r="17" spans="1:13" ht="16.5" customHeight="1">
      <c r="A17" s="19" t="s">
        <v>51</v>
      </c>
      <c r="B17" s="19" t="s">
        <v>28</v>
      </c>
      <c r="C17" s="19">
        <v>185</v>
      </c>
      <c r="D17" s="20" t="s">
        <v>16</v>
      </c>
      <c r="E17" s="20" t="s">
        <v>36</v>
      </c>
      <c r="F17" s="20"/>
      <c r="G17" s="8"/>
      <c r="H17" s="33">
        <v>69.26</v>
      </c>
      <c r="I17" s="90">
        <v>12</v>
      </c>
      <c r="J17" s="33">
        <v>52.47</v>
      </c>
      <c r="K17" s="8">
        <v>2</v>
      </c>
      <c r="L17" s="74">
        <f t="shared" si="0"/>
        <v>121.73</v>
      </c>
      <c r="M17" s="75">
        <f t="shared" si="1"/>
        <v>14</v>
      </c>
    </row>
    <row r="18" spans="1:13" ht="16.5" customHeight="1">
      <c r="A18" s="20" t="s">
        <v>24</v>
      </c>
      <c r="B18" s="20" t="s">
        <v>25</v>
      </c>
      <c r="C18" s="19">
        <v>156</v>
      </c>
      <c r="D18" s="20" t="s">
        <v>16</v>
      </c>
      <c r="E18" s="20" t="s">
        <v>36</v>
      </c>
      <c r="F18" s="21" t="s">
        <v>26</v>
      </c>
      <c r="G18" s="17"/>
      <c r="H18" s="33">
        <v>68.77</v>
      </c>
      <c r="I18" s="87">
        <v>15</v>
      </c>
      <c r="J18" s="33">
        <v>53.44</v>
      </c>
      <c r="K18" s="87">
        <v>4</v>
      </c>
      <c r="L18" s="74">
        <f t="shared" si="0"/>
        <v>122.21</v>
      </c>
      <c r="M18" s="75">
        <f t="shared" si="1"/>
        <v>19</v>
      </c>
    </row>
    <row r="19" spans="1:191" ht="16.5" customHeight="1">
      <c r="A19" s="20" t="s">
        <v>87</v>
      </c>
      <c r="B19" s="20" t="s">
        <v>25</v>
      </c>
      <c r="C19" s="19">
        <v>158</v>
      </c>
      <c r="D19" s="20" t="s">
        <v>18</v>
      </c>
      <c r="E19" s="20" t="s">
        <v>46</v>
      </c>
      <c r="F19" s="21"/>
      <c r="G19" s="1"/>
      <c r="H19" s="33">
        <v>68.5</v>
      </c>
      <c r="I19" s="87">
        <v>20</v>
      </c>
      <c r="J19" s="33">
        <v>62.55</v>
      </c>
      <c r="K19" s="87">
        <v>14</v>
      </c>
      <c r="L19" s="74">
        <f t="shared" si="0"/>
        <v>131.05</v>
      </c>
      <c r="M19" s="75">
        <f t="shared" si="1"/>
        <v>34</v>
      </c>
      <c r="N19" s="39"/>
      <c r="O19" s="38"/>
      <c r="P19" s="38"/>
      <c r="Q19" s="38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</row>
    <row r="20" spans="1:191" s="31" customFormat="1" ht="16.5" customHeight="1">
      <c r="A20" s="20" t="s">
        <v>119</v>
      </c>
      <c r="B20" s="20" t="s">
        <v>120</v>
      </c>
      <c r="C20" s="19"/>
      <c r="D20" s="20" t="s">
        <v>17</v>
      </c>
      <c r="E20" s="20" t="s">
        <v>38</v>
      </c>
      <c r="F20" s="98" t="s">
        <v>26</v>
      </c>
      <c r="G20" s="8"/>
      <c r="H20" s="100">
        <v>68.9</v>
      </c>
      <c r="I20" s="90">
        <v>26</v>
      </c>
      <c r="J20" s="100">
        <v>63.81</v>
      </c>
      <c r="K20" s="90">
        <v>14</v>
      </c>
      <c r="L20" s="74">
        <f t="shared" si="0"/>
        <v>132.71</v>
      </c>
      <c r="M20" s="75">
        <f t="shared" si="1"/>
        <v>40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</row>
    <row r="21" spans="1:191" s="39" customFormat="1" ht="16.5" customHeight="1">
      <c r="A21" s="20" t="s">
        <v>32</v>
      </c>
      <c r="B21" s="20" t="s">
        <v>33</v>
      </c>
      <c r="C21" s="19">
        <v>175</v>
      </c>
      <c r="D21" s="20" t="s">
        <v>16</v>
      </c>
      <c r="E21" s="20" t="s">
        <v>38</v>
      </c>
      <c r="F21" s="20"/>
      <c r="G21" s="8"/>
      <c r="H21" s="33">
        <v>72.57</v>
      </c>
      <c r="I21" s="92">
        <v>20</v>
      </c>
      <c r="J21" s="33">
        <v>60.23</v>
      </c>
      <c r="K21" s="90">
        <v>9</v>
      </c>
      <c r="L21" s="74">
        <f t="shared" si="0"/>
        <v>132.79999999999998</v>
      </c>
      <c r="M21" s="75">
        <f t="shared" si="1"/>
        <v>29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</row>
    <row r="22" spans="1:13" ht="16.5" customHeight="1">
      <c r="A22" s="19" t="s">
        <v>39</v>
      </c>
      <c r="B22" s="19" t="s">
        <v>40</v>
      </c>
      <c r="C22" s="19">
        <v>139</v>
      </c>
      <c r="D22" s="20" t="s">
        <v>16</v>
      </c>
      <c r="E22" s="20" t="s">
        <v>36</v>
      </c>
      <c r="F22" s="21" t="s">
        <v>26</v>
      </c>
      <c r="G22" s="9"/>
      <c r="H22" s="33">
        <v>62.16</v>
      </c>
      <c r="I22" s="87">
        <v>8</v>
      </c>
      <c r="J22" s="33">
        <v>76.17</v>
      </c>
      <c r="K22" s="87">
        <v>11</v>
      </c>
      <c r="L22" s="74">
        <f t="shared" si="0"/>
        <v>138.32999999999998</v>
      </c>
      <c r="M22" s="75">
        <f t="shared" si="1"/>
        <v>19</v>
      </c>
    </row>
    <row r="23" spans="1:191" s="39" customFormat="1" ht="16.5" customHeight="1">
      <c r="A23" s="86" t="s">
        <v>116</v>
      </c>
      <c r="B23" s="86" t="s">
        <v>117</v>
      </c>
      <c r="C23" s="15"/>
      <c r="D23" s="20" t="s">
        <v>16</v>
      </c>
      <c r="E23" s="20" t="s">
        <v>78</v>
      </c>
      <c r="F23" s="8"/>
      <c r="G23" s="8"/>
      <c r="H23" s="33">
        <v>72.05</v>
      </c>
      <c r="I23" s="90">
        <v>6</v>
      </c>
      <c r="J23" s="33">
        <v>69.98</v>
      </c>
      <c r="K23" s="90">
        <v>2</v>
      </c>
      <c r="L23" s="74">
        <f t="shared" si="0"/>
        <v>142.03</v>
      </c>
      <c r="M23" s="75">
        <f t="shared" si="1"/>
        <v>8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</row>
    <row r="24" spans="1:13" ht="16.5" customHeight="1">
      <c r="A24" s="20" t="s">
        <v>104</v>
      </c>
      <c r="B24" s="20" t="s">
        <v>105</v>
      </c>
      <c r="C24" s="19">
        <v>126</v>
      </c>
      <c r="D24" s="19" t="s">
        <v>88</v>
      </c>
      <c r="E24" s="19"/>
      <c r="F24" s="19"/>
      <c r="G24" s="8"/>
      <c r="H24" s="33">
        <v>80.03</v>
      </c>
      <c r="I24" s="90">
        <v>12</v>
      </c>
      <c r="J24" s="33">
        <v>63.33</v>
      </c>
      <c r="K24" s="90">
        <v>10</v>
      </c>
      <c r="L24" s="74">
        <f t="shared" si="0"/>
        <v>143.36</v>
      </c>
      <c r="M24" s="75">
        <f t="shared" si="1"/>
        <v>22</v>
      </c>
    </row>
    <row r="25" spans="1:13" ht="16.5" customHeight="1">
      <c r="A25" s="19" t="s">
        <v>69</v>
      </c>
      <c r="B25" s="19" t="s">
        <v>74</v>
      </c>
      <c r="C25" s="19">
        <v>256</v>
      </c>
      <c r="D25" s="20" t="s">
        <v>17</v>
      </c>
      <c r="E25" s="20" t="s">
        <v>38</v>
      </c>
      <c r="F25" s="16"/>
      <c r="G25" s="32"/>
      <c r="H25" s="33">
        <v>83.09</v>
      </c>
      <c r="I25" s="91">
        <v>12</v>
      </c>
      <c r="J25" s="33">
        <v>60.34</v>
      </c>
      <c r="K25" s="91">
        <v>4</v>
      </c>
      <c r="L25" s="74">
        <f t="shared" si="0"/>
        <v>143.43</v>
      </c>
      <c r="M25" s="75">
        <f t="shared" si="1"/>
        <v>16</v>
      </c>
    </row>
    <row r="26" spans="1:191" ht="16.5" customHeight="1">
      <c r="A26" s="20" t="s">
        <v>73</v>
      </c>
      <c r="B26" s="16" t="s">
        <v>28</v>
      </c>
      <c r="C26" s="19">
        <v>361</v>
      </c>
      <c r="D26" s="20" t="s">
        <v>17</v>
      </c>
      <c r="E26" s="20" t="s">
        <v>38</v>
      </c>
      <c r="F26" s="99" t="s">
        <v>26</v>
      </c>
      <c r="G26" s="8"/>
      <c r="H26" s="33">
        <v>74.22</v>
      </c>
      <c r="I26" s="92">
        <v>16</v>
      </c>
      <c r="J26" s="33">
        <v>71.07</v>
      </c>
      <c r="K26" s="90">
        <v>10</v>
      </c>
      <c r="L26" s="74">
        <f t="shared" si="0"/>
        <v>145.29</v>
      </c>
      <c r="M26" s="75">
        <f t="shared" si="1"/>
        <v>26</v>
      </c>
      <c r="N26" s="34"/>
      <c r="O26" s="35"/>
      <c r="P26" s="36"/>
      <c r="Q26" s="37"/>
      <c r="R26" s="1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</row>
    <row r="27" spans="1:13" ht="16.5" customHeight="1">
      <c r="A27" s="20" t="s">
        <v>108</v>
      </c>
      <c r="B27" s="20" t="s">
        <v>57</v>
      </c>
      <c r="C27" s="19"/>
      <c r="D27" s="20" t="s">
        <v>16</v>
      </c>
      <c r="E27" s="20" t="s">
        <v>38</v>
      </c>
      <c r="F27" s="20"/>
      <c r="G27" s="18"/>
      <c r="H27" s="33">
        <v>75.97</v>
      </c>
      <c r="I27" s="88">
        <v>14</v>
      </c>
      <c r="J27" s="33">
        <v>70.25</v>
      </c>
      <c r="K27" s="88">
        <v>14</v>
      </c>
      <c r="L27" s="74">
        <f t="shared" si="0"/>
        <v>146.22</v>
      </c>
      <c r="M27" s="75">
        <f t="shared" si="1"/>
        <v>28</v>
      </c>
    </row>
    <row r="28" spans="1:14" ht="16.5" customHeight="1">
      <c r="A28" s="100" t="s">
        <v>124</v>
      </c>
      <c r="B28" s="100" t="s">
        <v>123</v>
      </c>
      <c r="C28" s="100"/>
      <c r="D28" s="100" t="s">
        <v>16</v>
      </c>
      <c r="E28" s="100" t="s">
        <v>38</v>
      </c>
      <c r="F28" s="90" t="s">
        <v>109</v>
      </c>
      <c r="G28" s="100"/>
      <c r="H28" s="100">
        <v>81.89</v>
      </c>
      <c r="I28" s="90">
        <v>23</v>
      </c>
      <c r="J28" s="100">
        <v>68.22</v>
      </c>
      <c r="K28" s="90">
        <v>2</v>
      </c>
      <c r="L28" s="74">
        <f t="shared" si="0"/>
        <v>150.11</v>
      </c>
      <c r="M28" s="75">
        <f t="shared" si="1"/>
        <v>25</v>
      </c>
      <c r="N28" s="2"/>
    </row>
    <row r="29" spans="1:191" ht="16.5" customHeight="1">
      <c r="A29" s="20" t="s">
        <v>98</v>
      </c>
      <c r="B29" s="20" t="s">
        <v>99</v>
      </c>
      <c r="C29" s="19">
        <v>115</v>
      </c>
      <c r="D29" s="19" t="s">
        <v>16</v>
      </c>
      <c r="E29" s="20" t="s">
        <v>36</v>
      </c>
      <c r="F29" s="20"/>
      <c r="G29" s="8"/>
      <c r="H29" s="33">
        <v>84.28</v>
      </c>
      <c r="I29" s="90">
        <v>30</v>
      </c>
      <c r="J29" s="33">
        <v>66.02</v>
      </c>
      <c r="K29" s="90">
        <v>14</v>
      </c>
      <c r="L29" s="74">
        <f t="shared" si="0"/>
        <v>150.3</v>
      </c>
      <c r="M29" s="75">
        <f t="shared" si="1"/>
        <v>44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</row>
    <row r="30" spans="1:191" ht="16.5" customHeight="1">
      <c r="A30" s="100" t="s">
        <v>126</v>
      </c>
      <c r="B30" s="100" t="s">
        <v>127</v>
      </c>
      <c r="C30" s="100"/>
      <c r="D30" s="100" t="s">
        <v>17</v>
      </c>
      <c r="E30" s="100" t="s">
        <v>38</v>
      </c>
      <c r="F30" s="100"/>
      <c r="G30" s="100"/>
      <c r="H30" s="100">
        <v>79.78</v>
      </c>
      <c r="I30" s="90">
        <v>8</v>
      </c>
      <c r="J30" s="100">
        <v>70.88</v>
      </c>
      <c r="K30" s="90">
        <v>2</v>
      </c>
      <c r="L30" s="105">
        <f t="shared" si="0"/>
        <v>150.66</v>
      </c>
      <c r="M30" s="105">
        <f t="shared" si="1"/>
        <v>10</v>
      </c>
      <c r="N30" s="41"/>
      <c r="O30" s="35"/>
      <c r="P30" s="36"/>
      <c r="Q30" s="37"/>
      <c r="R30" s="1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</row>
    <row r="31" spans="1:13" ht="16.5" customHeight="1">
      <c r="A31" s="20" t="s">
        <v>101</v>
      </c>
      <c r="B31" s="20" t="s">
        <v>102</v>
      </c>
      <c r="C31" s="19">
        <v>128</v>
      </c>
      <c r="D31" s="20" t="s">
        <v>17</v>
      </c>
      <c r="E31" s="20" t="s">
        <v>36</v>
      </c>
      <c r="F31" s="98" t="s">
        <v>26</v>
      </c>
      <c r="G31" s="8"/>
      <c r="H31" s="33">
        <v>77.45</v>
      </c>
      <c r="I31" s="92">
        <v>11</v>
      </c>
      <c r="J31" s="33">
        <v>74.16</v>
      </c>
      <c r="K31" s="90">
        <v>8</v>
      </c>
      <c r="L31" s="74">
        <f t="shared" si="0"/>
        <v>151.61</v>
      </c>
      <c r="M31" s="75">
        <f t="shared" si="1"/>
        <v>19</v>
      </c>
    </row>
    <row r="32" spans="1:14" ht="18">
      <c r="A32" s="20" t="s">
        <v>113</v>
      </c>
      <c r="B32" s="20" t="s">
        <v>25</v>
      </c>
      <c r="C32" s="19">
        <v>91</v>
      </c>
      <c r="D32" s="20" t="s">
        <v>16</v>
      </c>
      <c r="E32" s="20" t="s">
        <v>38</v>
      </c>
      <c r="F32" s="8"/>
      <c r="G32" s="8"/>
      <c r="H32" s="33">
        <v>81.39</v>
      </c>
      <c r="I32" s="90">
        <v>11</v>
      </c>
      <c r="J32" s="33">
        <v>73.92</v>
      </c>
      <c r="K32" s="90">
        <v>15</v>
      </c>
      <c r="L32" s="74">
        <f t="shared" si="0"/>
        <v>155.31</v>
      </c>
      <c r="M32" s="75">
        <f t="shared" si="1"/>
        <v>26</v>
      </c>
      <c r="N32" s="2"/>
    </row>
    <row r="33" spans="1:18" ht="16.5" customHeight="1">
      <c r="A33" s="19" t="s">
        <v>100</v>
      </c>
      <c r="B33" s="19" t="s">
        <v>28</v>
      </c>
      <c r="C33" s="19">
        <v>125</v>
      </c>
      <c r="D33" s="19" t="s">
        <v>16</v>
      </c>
      <c r="E33" s="19" t="s">
        <v>38</v>
      </c>
      <c r="F33" s="98" t="s">
        <v>26</v>
      </c>
      <c r="G33" s="8"/>
      <c r="H33" s="33">
        <v>82.95</v>
      </c>
      <c r="I33" s="90">
        <v>24</v>
      </c>
      <c r="J33" s="33">
        <v>72.36</v>
      </c>
      <c r="K33" s="90">
        <v>23</v>
      </c>
      <c r="L33" s="74">
        <f t="shared" si="0"/>
        <v>155.31</v>
      </c>
      <c r="M33" s="75">
        <f t="shared" si="1"/>
        <v>47</v>
      </c>
      <c r="N33" s="2"/>
      <c r="O33" s="2"/>
      <c r="P33" s="2"/>
      <c r="Q33" s="2"/>
      <c r="R33" s="2"/>
    </row>
    <row r="34" spans="1:13" ht="16.5" customHeight="1">
      <c r="A34" s="20" t="s">
        <v>62</v>
      </c>
      <c r="B34" s="20" t="s">
        <v>40</v>
      </c>
      <c r="C34" s="19">
        <v>281</v>
      </c>
      <c r="D34" s="20" t="s">
        <v>16</v>
      </c>
      <c r="E34" s="20" t="s">
        <v>38</v>
      </c>
      <c r="F34" s="98" t="s">
        <v>26</v>
      </c>
      <c r="G34" s="18"/>
      <c r="H34" s="33">
        <v>78.76</v>
      </c>
      <c r="I34" s="88">
        <v>18</v>
      </c>
      <c r="J34" s="33">
        <v>80.51</v>
      </c>
      <c r="K34" s="88">
        <v>31</v>
      </c>
      <c r="L34" s="74">
        <f t="shared" si="0"/>
        <v>159.27</v>
      </c>
      <c r="M34" s="75">
        <f t="shared" si="1"/>
        <v>49</v>
      </c>
    </row>
    <row r="35" spans="1:191" s="39" customFormat="1" ht="16.5" customHeight="1">
      <c r="A35" s="20" t="s">
        <v>60</v>
      </c>
      <c r="B35" s="20" t="s">
        <v>61</v>
      </c>
      <c r="C35" s="19">
        <v>356</v>
      </c>
      <c r="D35" s="20" t="s">
        <v>16</v>
      </c>
      <c r="E35" s="20" t="s">
        <v>38</v>
      </c>
      <c r="F35" s="98" t="s">
        <v>26</v>
      </c>
      <c r="G35" s="8"/>
      <c r="H35" s="33">
        <v>77.55</v>
      </c>
      <c r="I35" s="90">
        <v>6</v>
      </c>
      <c r="J35" s="33">
        <v>82.86</v>
      </c>
      <c r="K35" s="90">
        <v>10</v>
      </c>
      <c r="L35" s="74">
        <f aca="true" t="shared" si="2" ref="L35:L53">SUM(H35,J35)</f>
        <v>160.41</v>
      </c>
      <c r="M35" s="75">
        <f aca="true" t="shared" si="3" ref="M35:M53">SUM(I35,K35)</f>
        <v>16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</row>
    <row r="36" spans="1:13" ht="16.5" customHeight="1">
      <c r="A36" s="20" t="s">
        <v>72</v>
      </c>
      <c r="B36" s="20" t="s">
        <v>71</v>
      </c>
      <c r="C36" s="19">
        <v>371</v>
      </c>
      <c r="D36" s="20" t="s">
        <v>18</v>
      </c>
      <c r="E36" s="20" t="s">
        <v>46</v>
      </c>
      <c r="F36" s="97" t="s">
        <v>31</v>
      </c>
      <c r="G36" s="8"/>
      <c r="H36" s="33">
        <v>90.23</v>
      </c>
      <c r="I36" s="90">
        <v>14</v>
      </c>
      <c r="J36" s="33">
        <v>71.19</v>
      </c>
      <c r="K36" s="90">
        <v>12</v>
      </c>
      <c r="L36" s="74">
        <f t="shared" si="2"/>
        <v>161.42000000000002</v>
      </c>
      <c r="M36" s="75">
        <f t="shared" si="3"/>
        <v>26</v>
      </c>
    </row>
    <row r="37" spans="1:13" ht="16.5" customHeight="1">
      <c r="A37" s="100" t="s">
        <v>121</v>
      </c>
      <c r="B37" s="100" t="s">
        <v>122</v>
      </c>
      <c r="C37" s="100"/>
      <c r="D37" s="32" t="s">
        <v>17</v>
      </c>
      <c r="E37" s="32" t="s">
        <v>38</v>
      </c>
      <c r="F37" s="90" t="s">
        <v>109</v>
      </c>
      <c r="G37" s="100"/>
      <c r="H37" s="100">
        <v>88.17</v>
      </c>
      <c r="I37" s="90">
        <v>36</v>
      </c>
      <c r="J37" s="100">
        <v>75.29</v>
      </c>
      <c r="K37" s="90">
        <v>10</v>
      </c>
      <c r="L37" s="74">
        <f t="shared" si="2"/>
        <v>163.46</v>
      </c>
      <c r="M37" s="75">
        <f t="shared" si="3"/>
        <v>46</v>
      </c>
    </row>
    <row r="38" spans="1:13" ht="16.5" customHeight="1">
      <c r="A38" s="20" t="s">
        <v>96</v>
      </c>
      <c r="B38" s="20" t="s">
        <v>97</v>
      </c>
      <c r="C38" s="19">
        <v>176</v>
      </c>
      <c r="D38" s="19" t="s">
        <v>16</v>
      </c>
      <c r="E38" s="20" t="s">
        <v>38</v>
      </c>
      <c r="F38" s="20"/>
      <c r="G38" s="8"/>
      <c r="H38" s="33">
        <v>92.75</v>
      </c>
      <c r="I38" s="90">
        <v>21</v>
      </c>
      <c r="J38" s="33">
        <v>79.42</v>
      </c>
      <c r="K38" s="90">
        <v>32</v>
      </c>
      <c r="L38" s="74">
        <f t="shared" si="2"/>
        <v>172.17000000000002</v>
      </c>
      <c r="M38" s="75">
        <f t="shared" si="3"/>
        <v>53</v>
      </c>
    </row>
    <row r="39" spans="1:18" ht="16.5" customHeight="1">
      <c r="A39" s="86" t="s">
        <v>92</v>
      </c>
      <c r="B39" s="20" t="s">
        <v>93</v>
      </c>
      <c r="C39" s="19">
        <v>174</v>
      </c>
      <c r="D39" s="19" t="s">
        <v>16</v>
      </c>
      <c r="E39" s="19" t="s">
        <v>38</v>
      </c>
      <c r="F39" s="19"/>
      <c r="G39" s="8"/>
      <c r="H39" s="33">
        <v>98.49</v>
      </c>
      <c r="I39" s="92">
        <v>25</v>
      </c>
      <c r="J39" s="33">
        <v>78.84</v>
      </c>
      <c r="K39" s="90">
        <v>8</v>
      </c>
      <c r="L39" s="74">
        <f t="shared" si="2"/>
        <v>177.32999999999998</v>
      </c>
      <c r="M39" s="75">
        <f t="shared" si="3"/>
        <v>33</v>
      </c>
      <c r="N39" s="2"/>
      <c r="O39" s="2"/>
      <c r="P39" s="2"/>
      <c r="Q39" s="2"/>
      <c r="R39" s="2"/>
    </row>
    <row r="40" spans="1:18" ht="16.5" customHeight="1">
      <c r="A40" s="20" t="s">
        <v>79</v>
      </c>
      <c r="B40" s="20" t="s">
        <v>80</v>
      </c>
      <c r="C40" s="19">
        <v>418</v>
      </c>
      <c r="D40" s="20" t="s">
        <v>16</v>
      </c>
      <c r="E40" s="20" t="s">
        <v>38</v>
      </c>
      <c r="F40" s="20"/>
      <c r="G40" s="8"/>
      <c r="H40" s="33">
        <v>97.91</v>
      </c>
      <c r="I40" s="90">
        <v>30</v>
      </c>
      <c r="J40" s="33">
        <v>81.51</v>
      </c>
      <c r="K40" s="90">
        <v>16</v>
      </c>
      <c r="L40" s="74">
        <f t="shared" si="2"/>
        <v>179.42000000000002</v>
      </c>
      <c r="M40" s="75">
        <f t="shared" si="3"/>
        <v>46</v>
      </c>
      <c r="N40" s="2"/>
      <c r="O40" s="2"/>
      <c r="P40" s="2"/>
      <c r="Q40" s="2"/>
      <c r="R40" s="2"/>
    </row>
    <row r="41" spans="1:13" ht="16.5" customHeight="1">
      <c r="A41" s="20" t="s">
        <v>56</v>
      </c>
      <c r="B41" s="20" t="s">
        <v>57</v>
      </c>
      <c r="C41" s="19"/>
      <c r="D41" s="20" t="s">
        <v>16</v>
      </c>
      <c r="E41" s="20" t="s">
        <v>58</v>
      </c>
      <c r="F41" s="21"/>
      <c r="G41" s="8"/>
      <c r="H41" s="33">
        <v>92.12</v>
      </c>
      <c r="I41" s="90">
        <v>30</v>
      </c>
      <c r="J41" s="33">
        <v>88.74</v>
      </c>
      <c r="K41" s="90">
        <v>16</v>
      </c>
      <c r="L41" s="74">
        <f t="shared" si="2"/>
        <v>180.86</v>
      </c>
      <c r="M41" s="75">
        <f t="shared" si="3"/>
        <v>46</v>
      </c>
    </row>
    <row r="42" spans="1:191" s="39" customFormat="1" ht="16.5" customHeight="1">
      <c r="A42" s="19" t="s">
        <v>75</v>
      </c>
      <c r="B42" s="19" t="s">
        <v>76</v>
      </c>
      <c r="C42" s="19"/>
      <c r="D42" s="20" t="s">
        <v>16</v>
      </c>
      <c r="E42" s="20" t="s">
        <v>78</v>
      </c>
      <c r="F42" s="102"/>
      <c r="G42" s="8"/>
      <c r="H42" s="33">
        <v>94.08</v>
      </c>
      <c r="I42" s="91">
        <v>19</v>
      </c>
      <c r="J42" s="33">
        <v>90.44</v>
      </c>
      <c r="K42" s="91">
        <v>7</v>
      </c>
      <c r="L42" s="74">
        <f t="shared" si="2"/>
        <v>184.51999999999998</v>
      </c>
      <c r="M42" s="75">
        <f t="shared" si="3"/>
        <v>26</v>
      </c>
      <c r="N42" s="2"/>
      <c r="O42" s="2"/>
      <c r="P42" s="2"/>
      <c r="Q42" s="2"/>
      <c r="R42" s="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</row>
    <row r="43" spans="1:191" s="39" customFormat="1" ht="16.5" customHeight="1">
      <c r="A43" s="20" t="s">
        <v>41</v>
      </c>
      <c r="B43" s="20" t="s">
        <v>42</v>
      </c>
      <c r="C43" s="19">
        <v>184</v>
      </c>
      <c r="D43" s="20" t="s">
        <v>18</v>
      </c>
      <c r="E43" s="20" t="s">
        <v>38</v>
      </c>
      <c r="F43" s="99" t="s">
        <v>26</v>
      </c>
      <c r="G43" s="103"/>
      <c r="H43" s="33">
        <v>98.07</v>
      </c>
      <c r="I43" s="95">
        <v>20</v>
      </c>
      <c r="J43" s="33">
        <v>86.61</v>
      </c>
      <c r="K43" s="95">
        <v>10</v>
      </c>
      <c r="L43" s="74">
        <f t="shared" si="2"/>
        <v>184.68</v>
      </c>
      <c r="M43" s="75">
        <f t="shared" si="3"/>
        <v>30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</row>
    <row r="44" spans="1:191" s="39" customFormat="1" ht="16.5" customHeight="1">
      <c r="A44" s="20" t="s">
        <v>77</v>
      </c>
      <c r="B44" s="20" t="s">
        <v>48</v>
      </c>
      <c r="C44" s="19">
        <v>124</v>
      </c>
      <c r="D44" s="20" t="s">
        <v>16</v>
      </c>
      <c r="E44" s="20" t="s">
        <v>38</v>
      </c>
      <c r="F44" s="97" t="s">
        <v>31</v>
      </c>
      <c r="G44" s="8"/>
      <c r="H44" s="33">
        <v>104.51</v>
      </c>
      <c r="I44" s="90">
        <v>10</v>
      </c>
      <c r="J44" s="33">
        <v>85.2</v>
      </c>
      <c r="K44" s="90">
        <v>2</v>
      </c>
      <c r="L44" s="74">
        <f t="shared" si="2"/>
        <v>189.71</v>
      </c>
      <c r="M44" s="75">
        <f t="shared" si="3"/>
        <v>12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</row>
    <row r="45" spans="1:13" ht="18">
      <c r="A45" s="20" t="s">
        <v>29</v>
      </c>
      <c r="B45" s="20" t="s">
        <v>30</v>
      </c>
      <c r="C45" s="19">
        <v>134</v>
      </c>
      <c r="D45" s="20" t="s">
        <v>17</v>
      </c>
      <c r="E45" s="20" t="s">
        <v>38</v>
      </c>
      <c r="F45" s="98" t="s">
        <v>31</v>
      </c>
      <c r="G45" s="8"/>
      <c r="H45" s="33">
        <v>105.37</v>
      </c>
      <c r="I45" s="90">
        <v>27</v>
      </c>
      <c r="J45" s="33">
        <v>88.21</v>
      </c>
      <c r="K45" s="90">
        <v>18</v>
      </c>
      <c r="L45" s="74">
        <f t="shared" si="2"/>
        <v>193.57999999999998</v>
      </c>
      <c r="M45" s="75">
        <f t="shared" si="3"/>
        <v>45</v>
      </c>
    </row>
    <row r="46" spans="1:13" ht="18.75">
      <c r="A46" s="20" t="s">
        <v>106</v>
      </c>
      <c r="B46" s="20" t="s">
        <v>107</v>
      </c>
      <c r="C46" s="19"/>
      <c r="D46" s="20" t="s">
        <v>16</v>
      </c>
      <c r="E46" s="20" t="s">
        <v>38</v>
      </c>
      <c r="F46" s="99" t="s">
        <v>109</v>
      </c>
      <c r="G46" s="17"/>
      <c r="H46" s="33">
        <v>90.03</v>
      </c>
      <c r="I46" s="87">
        <v>22</v>
      </c>
      <c r="J46" s="33">
        <v>111.07</v>
      </c>
      <c r="K46" s="87">
        <v>10</v>
      </c>
      <c r="L46" s="74">
        <f t="shared" si="2"/>
        <v>201.1</v>
      </c>
      <c r="M46" s="75">
        <f t="shared" si="3"/>
        <v>32</v>
      </c>
    </row>
    <row r="47" spans="1:13" ht="18">
      <c r="A47" s="20" t="s">
        <v>94</v>
      </c>
      <c r="B47" s="20" t="s">
        <v>95</v>
      </c>
      <c r="C47" s="19"/>
      <c r="D47" s="19" t="s">
        <v>16</v>
      </c>
      <c r="E47" s="20" t="s">
        <v>58</v>
      </c>
      <c r="F47" s="20"/>
      <c r="G47" s="18"/>
      <c r="H47" s="33">
        <v>99.53</v>
      </c>
      <c r="I47" s="88">
        <v>14</v>
      </c>
      <c r="J47" s="33">
        <v>117.56</v>
      </c>
      <c r="K47" s="88">
        <v>31</v>
      </c>
      <c r="L47" s="74">
        <f t="shared" si="2"/>
        <v>217.09</v>
      </c>
      <c r="M47" s="75">
        <f t="shared" si="3"/>
        <v>45</v>
      </c>
    </row>
    <row r="48" spans="1:13" ht="18">
      <c r="A48" s="20" t="s">
        <v>54</v>
      </c>
      <c r="B48" s="20" t="s">
        <v>55</v>
      </c>
      <c r="C48" s="19"/>
      <c r="D48" s="20" t="s">
        <v>16</v>
      </c>
      <c r="E48" s="20" t="s">
        <v>58</v>
      </c>
      <c r="F48" s="98" t="s">
        <v>26</v>
      </c>
      <c r="G48" s="8"/>
      <c r="H48" s="8">
        <v>128</v>
      </c>
      <c r="I48" s="8">
        <v>28</v>
      </c>
      <c r="J48" s="100">
        <v>100.5</v>
      </c>
      <c r="K48" s="90">
        <v>46</v>
      </c>
      <c r="L48" s="74">
        <f t="shared" si="2"/>
        <v>228.5</v>
      </c>
      <c r="M48" s="75">
        <f t="shared" si="3"/>
        <v>74</v>
      </c>
    </row>
    <row r="49" spans="1:13" ht="21" customHeight="1">
      <c r="A49" s="20" t="s">
        <v>59</v>
      </c>
      <c r="B49" s="20" t="s">
        <v>48</v>
      </c>
      <c r="C49" s="19"/>
      <c r="D49" s="20" t="s">
        <v>18</v>
      </c>
      <c r="E49" s="20" t="s">
        <v>58</v>
      </c>
      <c r="F49" s="98" t="s">
        <v>26</v>
      </c>
      <c r="G49" s="18"/>
      <c r="H49" s="33">
        <v>106.16</v>
      </c>
      <c r="I49" s="87">
        <v>33</v>
      </c>
      <c r="J49" s="33">
        <v>143.54</v>
      </c>
      <c r="K49" s="87">
        <v>21</v>
      </c>
      <c r="L49" s="74">
        <f t="shared" si="2"/>
        <v>249.7</v>
      </c>
      <c r="M49" s="75">
        <f t="shared" si="3"/>
        <v>54</v>
      </c>
    </row>
    <row r="50" spans="1:13" ht="18">
      <c r="A50" s="19" t="s">
        <v>90</v>
      </c>
      <c r="B50" s="19" t="s">
        <v>91</v>
      </c>
      <c r="C50" s="19"/>
      <c r="D50" s="19" t="s">
        <v>16</v>
      </c>
      <c r="E50" s="19" t="s">
        <v>78</v>
      </c>
      <c r="F50" s="19"/>
      <c r="G50" s="18"/>
      <c r="H50" s="33">
        <v>116.05</v>
      </c>
      <c r="I50" s="88">
        <v>31</v>
      </c>
      <c r="J50" s="33">
        <v>166.69</v>
      </c>
      <c r="K50" s="88">
        <v>23</v>
      </c>
      <c r="L50" s="74">
        <f t="shared" si="2"/>
        <v>282.74</v>
      </c>
      <c r="M50" s="75">
        <f t="shared" si="3"/>
        <v>54</v>
      </c>
    </row>
    <row r="51" spans="1:13" ht="18">
      <c r="A51" s="20" t="s">
        <v>85</v>
      </c>
      <c r="B51" s="20" t="s">
        <v>89</v>
      </c>
      <c r="C51" s="19">
        <v>160</v>
      </c>
      <c r="D51" s="19" t="s">
        <v>18</v>
      </c>
      <c r="E51" s="19" t="s">
        <v>38</v>
      </c>
      <c r="F51" s="98" t="s">
        <v>26</v>
      </c>
      <c r="G51" s="8"/>
      <c r="H51" s="33">
        <v>128.14</v>
      </c>
      <c r="I51" s="90">
        <v>28</v>
      </c>
      <c r="J51" s="33">
        <v>163.65</v>
      </c>
      <c r="K51" s="90">
        <v>15</v>
      </c>
      <c r="L51" s="74">
        <f t="shared" si="2"/>
        <v>291.78999999999996</v>
      </c>
      <c r="M51" s="75">
        <f t="shared" si="3"/>
        <v>43</v>
      </c>
    </row>
    <row r="52" spans="1:13" ht="18">
      <c r="A52" s="20" t="s">
        <v>65</v>
      </c>
      <c r="B52" s="20" t="s">
        <v>66</v>
      </c>
      <c r="C52" s="19">
        <v>280</v>
      </c>
      <c r="D52" s="20" t="s">
        <v>16</v>
      </c>
      <c r="E52" s="20" t="s">
        <v>38</v>
      </c>
      <c r="F52" s="21" t="s">
        <v>26</v>
      </c>
      <c r="G52" s="8"/>
      <c r="H52" s="33">
        <v>999</v>
      </c>
      <c r="I52" s="90">
        <v>99</v>
      </c>
      <c r="J52" s="33">
        <v>999</v>
      </c>
      <c r="K52" s="90">
        <v>99</v>
      </c>
      <c r="L52" s="33">
        <f t="shared" si="2"/>
        <v>1998</v>
      </c>
      <c r="M52" s="88">
        <f t="shared" si="3"/>
        <v>198</v>
      </c>
    </row>
    <row r="53" spans="1:13" ht="18.75">
      <c r="A53" s="19" t="s">
        <v>49</v>
      </c>
      <c r="B53" s="19" t="s">
        <v>50</v>
      </c>
      <c r="C53" s="19">
        <v>417</v>
      </c>
      <c r="D53" s="20" t="s">
        <v>16</v>
      </c>
      <c r="E53" s="20" t="s">
        <v>38</v>
      </c>
      <c r="F53" s="20"/>
      <c r="G53" s="17"/>
      <c r="H53" s="33">
        <v>999</v>
      </c>
      <c r="I53" s="87">
        <v>99</v>
      </c>
      <c r="J53" s="33">
        <v>999</v>
      </c>
      <c r="K53" s="87">
        <v>99</v>
      </c>
      <c r="L53" s="33">
        <f t="shared" si="2"/>
        <v>1998</v>
      </c>
      <c r="M53" s="88">
        <f t="shared" si="3"/>
        <v>198</v>
      </c>
    </row>
    <row r="54" spans="1:5" ht="21">
      <c r="A54" s="2"/>
      <c r="B54" s="2"/>
      <c r="C54" s="2"/>
      <c r="D54" s="6"/>
      <c r="E54" s="6"/>
    </row>
    <row r="55" spans="1:5" ht="21">
      <c r="A55" s="2"/>
      <c r="B55" s="2"/>
      <c r="C55" s="2"/>
      <c r="D55" s="6"/>
      <c r="E55" s="6"/>
    </row>
    <row r="56" spans="1:5" ht="21">
      <c r="A56" s="2"/>
      <c r="B56" s="2"/>
      <c r="C56" s="2"/>
      <c r="D56" s="6"/>
      <c r="E56" s="6"/>
    </row>
    <row r="57" spans="1:5" ht="21">
      <c r="A57" s="4"/>
      <c r="B57" s="7"/>
      <c r="C57" s="7"/>
      <c r="D57" s="6"/>
      <c r="E57" s="6"/>
    </row>
    <row r="58" spans="1:5" ht="21">
      <c r="A58" s="2"/>
      <c r="B58" s="2"/>
      <c r="C58" s="2"/>
      <c r="D58" s="6"/>
      <c r="E58" s="6"/>
    </row>
    <row r="59" spans="1:5" ht="21">
      <c r="A59" s="2"/>
      <c r="B59" s="2"/>
      <c r="C59" s="2"/>
      <c r="D59" s="6"/>
      <c r="E59" s="6"/>
    </row>
    <row r="60" spans="1:5" ht="21">
      <c r="A60" s="2"/>
      <c r="B60" s="2"/>
      <c r="C60" s="2"/>
      <c r="D60" s="6"/>
      <c r="E60" s="6"/>
    </row>
    <row r="61" spans="1:5" ht="21">
      <c r="A61" s="4"/>
      <c r="B61" s="4"/>
      <c r="C61" s="4"/>
      <c r="D61" s="4"/>
      <c r="E61" s="4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21">
      <c r="A64" s="2"/>
      <c r="B64" s="2"/>
      <c r="C64" s="2"/>
      <c r="D64" s="5"/>
      <c r="E64" s="2"/>
    </row>
    <row r="65" spans="1:5" ht="21">
      <c r="A65" s="2"/>
      <c r="B65" s="2"/>
      <c r="C65" s="2"/>
      <c r="D65" s="5"/>
      <c r="E65" s="2"/>
    </row>
    <row r="66" spans="1:5" ht="21">
      <c r="A66" s="4"/>
      <c r="B66" s="4"/>
      <c r="C66" s="4"/>
      <c r="D66" s="4"/>
      <c r="E66" s="4"/>
    </row>
    <row r="67" spans="1:5" ht="21">
      <c r="A67" s="4"/>
      <c r="B67" s="4"/>
      <c r="C67" s="4"/>
      <c r="D67" s="4"/>
      <c r="E67" s="4"/>
    </row>
    <row r="68" spans="1:5" ht="21">
      <c r="A68" s="4"/>
      <c r="B68" s="4"/>
      <c r="C68" s="4"/>
      <c r="D68" s="4"/>
      <c r="E68" s="4"/>
    </row>
    <row r="69" spans="1:5" ht="21">
      <c r="A69" s="4"/>
      <c r="B69" s="4"/>
      <c r="C69" s="4"/>
      <c r="D69" s="4"/>
      <c r="E69" s="4"/>
    </row>
    <row r="70" spans="1:5" ht="21">
      <c r="A70" s="4"/>
      <c r="B70" s="4"/>
      <c r="C70" s="4"/>
      <c r="D70" s="4"/>
      <c r="E70" s="4"/>
    </row>
    <row r="71" spans="1:5" ht="21">
      <c r="A71" s="4"/>
      <c r="B71" s="4"/>
      <c r="C71" s="4"/>
      <c r="D71" s="5"/>
      <c r="E71" s="4"/>
    </row>
    <row r="72" spans="1:5" ht="21">
      <c r="A72" s="4"/>
      <c r="B72" s="4"/>
      <c r="C72" s="4"/>
      <c r="D72" s="4"/>
      <c r="E72" s="4"/>
    </row>
    <row r="73" spans="1:5" ht="21">
      <c r="A73" s="4"/>
      <c r="B73" s="4"/>
      <c r="C73" s="4"/>
      <c r="D73" s="4"/>
      <c r="E73" s="4"/>
    </row>
    <row r="74" spans="1:5" ht="21">
      <c r="A74" s="4"/>
      <c r="B74" s="4"/>
      <c r="C74" s="4"/>
      <c r="D74" s="4"/>
      <c r="E74" s="4"/>
    </row>
    <row r="75" spans="1:5" ht="21">
      <c r="A75" s="4"/>
      <c r="B75" s="4"/>
      <c r="C75" s="4"/>
      <c r="D75" s="4"/>
      <c r="E75" s="4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</sheetData>
  <sheetProtection/>
  <autoFilter ref="A2:GI53"/>
  <mergeCells count="1">
    <mergeCell ref="A1:R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</dc:creator>
  <cp:keywords/>
  <dc:description/>
  <cp:lastModifiedBy>ciro zeno</cp:lastModifiedBy>
  <cp:lastPrinted>2014-11-09T13:06:59Z</cp:lastPrinted>
  <dcterms:created xsi:type="dcterms:W3CDTF">2008-08-12T21:44:02Z</dcterms:created>
  <dcterms:modified xsi:type="dcterms:W3CDTF">2014-11-09T21:36:11Z</dcterms:modified>
  <cp:category/>
  <cp:version/>
  <cp:contentType/>
  <cp:contentStatus/>
</cp:coreProperties>
</file>